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<sst xmlns="http://schemas.openxmlformats.org/spreadsheetml/2006/main" count="186" uniqueCount="62">
  <si>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</si>
  <si>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</si>
  <si>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</si>
  <si>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</si>
  <si>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SF0229611607338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</si>
  <si>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</si>
  <si>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</si>
  <si>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</si>
  <si>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</si>
  <si>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</si>
  <si>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</si>
  <si>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</si>
  <si>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</si>
  <si>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</si>
  <si>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</si>
  <si>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</si>
  <si>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</si>
  <si>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</si>
  <si>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</si>
  <si>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</si>
  <si>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</si>
  <si>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</si>
  <si>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</si>
  <si>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</si>
  <si>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</si>
  <si>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</si>
  <si>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</si>
  <si>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</si>
  <si>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S26040224 
PO00707 ET090744</t>
  </si>
  <si>
    <t>TYPE5</t>
  </si>
  <si>
    <t xml:space="preserve">  511</t>
  </si>
  <si>
    <t xml:space="preserve"> 64</t>
  </si>
  <si>
    <t>10*12*12</t>
  </si>
  <si>
    <t xml:space="preserve"> 65</t>
  </si>
  <si>
    <t xml:space="preserve"> 66</t>
  </si>
  <si>
    <t xml:space="preserve"> 67</t>
  </si>
  <si>
    <t xml:space="preserve"> 68</t>
  </si>
  <si>
    <t xml:space="preserve"> 69</t>
  </si>
  <si>
    <t xml:space="preserve"> 70</t>
  </si>
  <si>
    <t xml:space="preserve"> 71</t>
  </si>
  <si>
    <t xml:space="preserve"> 72</t>
  </si>
  <si>
    <t xml:space="preserve">  560</t>
  </si>
  <si>
    <t xml:space="preserve"> 73</t>
  </si>
  <si>
    <t xml:space="preserve"> 7063</t>
  </si>
  <si>
    <t xml:space="preserve"> 58</t>
  </si>
  <si>
    <t xml:space="preserve"> 59</t>
  </si>
  <si>
    <t xml:space="preserve"> 7426</t>
  </si>
  <si>
    <t xml:space="preserve"> 41</t>
  </si>
  <si>
    <t xml:space="preserve"> 7427</t>
  </si>
  <si>
    <t xml:space="preserve"> 46</t>
  </si>
  <si>
    <t xml:space="preserve"> 47</t>
  </si>
  <si>
    <t xml:space="preserve"> 7447</t>
  </si>
  <si>
    <t xml:space="preserve"> 91</t>
  </si>
  <si>
    <t xml:space="preserve"> 93</t>
  </si>
  <si>
    <t xml:space="preserve"> 7527</t>
  </si>
  <si>
    <r>
      <rPr>
        <b/>
        <sz val="11"/>
        <color indexed="8"/>
        <rFont val="宋体"/>
        <charset val="134"/>
      </rPr>
      <t>合计</t>
    </r>
  </si>
  <si>
    <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</si>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</sst>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0"/>
      <name val="宋体"/>
      <charset val="0"/>
    </font>
    <font>
      <b/>
      <sz val="10"/>
      <name val="Calibri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1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533400</xdr:colOff>
      <xdr:row>0</xdr:row>
      <xdr:rowOff>257175</xdr:rowOff>
    </xdr:from>
    <xdr:to>
      <xdr:col>12</xdr:col>
      <xdr:colOff>390525</xdr:colOff>
      <xdr:row>2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0350" y="257175"/>
          <a:ext cx="2600325" cy="55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workbookViewId="0">
      <selection activeCell="P28" sqref="$A1:$XFD1048576"/>
    </sheetView>
  </sheetViews>
  <sheetFormatPr defaultColWidth="9" defaultRowHeight="13.5"/>
  <cols>
    <col min="1" max="1" width="16.75" style="11" customWidth="1"/>
    <col min="2" max="16384" width="9" style="11"/>
  </cols>
  <sheetData>
    <row r="1" s="11" customFormat="1" ht="26.25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="11" customFormat="1" ht="26.25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11" customFormat="1" ht="15.75" spans="1:13">
      <c r="A3" s="13"/>
      <c r="B3" s="13"/>
      <c r="C3" s="13"/>
      <c r="D3" s="13"/>
      <c r="E3" s="14" t="s">
        <v>2</v>
      </c>
      <c r="F3" s="15">
        <v>46118</v>
      </c>
      <c r="G3" s="15"/>
      <c r="H3" s="16"/>
      <c r="I3" s="17"/>
      <c r="J3" s="17"/>
      <c r="K3" s="17"/>
      <c r="L3" s="17"/>
      <c r="M3" s="13"/>
    </row>
    <row r="4" s="11" customFormat="1" ht="15.75" spans="1:13">
      <c r="A4" s="13"/>
      <c r="B4" s="13"/>
      <c r="C4" s="13"/>
      <c r="D4" s="13"/>
      <c r="E4" s="14" t="s">
        <v>3</v>
      </c>
      <c r="F4" s="18" t="s">
        <v>4</v>
      </c>
      <c r="G4" s="18"/>
      <c r="H4" s="19"/>
      <c r="I4" s="19"/>
      <c r="J4" s="19"/>
      <c r="K4" s="20"/>
      <c r="L4" s="20"/>
      <c r="M4" s="20"/>
    </row>
    <row r="5" s="11" customFormat="1" ht="25.5" spans="1:13">
      <c r="A5" s="21" t="s">
        <v>5</v>
      </c>
      <c r="B5" s="22" t="s">
        <v>6</v>
      </c>
      <c r="C5" s="22" t="s">
        <v>7</v>
      </c>
      <c r="D5" s="22" t="s">
        <v>8</v>
      </c>
      <c r="E5" s="23" t="s">
        <v>9</v>
      </c>
      <c r="F5" s="24" t="s">
        <v>10</v>
      </c>
      <c r="G5" s="24" t="s">
        <v>11</v>
      </c>
      <c r="H5" s="24" t="s">
        <v>12</v>
      </c>
      <c r="I5" s="25" t="s">
        <v>13</v>
      </c>
      <c r="J5" s="26" t="s">
        <v>14</v>
      </c>
      <c r="K5" s="26" t="s">
        <v>15</v>
      </c>
      <c r="L5" s="22" t="s">
        <v>16</v>
      </c>
      <c r="M5" s="27"/>
    </row>
    <row r="6" s="11" customFormat="1" ht="24.75" spans="1:13">
      <c r="A6" s="28"/>
      <c r="B6" s="29" t="s">
        <v>17</v>
      </c>
      <c r="C6" s="30" t="s">
        <v>18</v>
      </c>
      <c r="D6" s="30" t="s">
        <v>19</v>
      </c>
      <c r="E6" s="31" t="s">
        <v>20</v>
      </c>
      <c r="F6" s="32" t="s">
        <v>21</v>
      </c>
      <c r="G6" s="33" t="s">
        <v>22</v>
      </c>
      <c r="H6" s="33" t="s">
        <v>23</v>
      </c>
      <c r="I6" s="34" t="s">
        <v>24</v>
      </c>
      <c r="J6" s="35" t="s">
        <v>25</v>
      </c>
      <c r="K6" s="35" t="s">
        <v>26</v>
      </c>
      <c r="L6" s="36" t="s">
        <v>27</v>
      </c>
      <c r="M6" s="27"/>
    </row>
    <row r="7" s="11" customFormat="1" ht="15" spans="1:13">
      <c r="A7" s="37" t="s">
        <v>28</v>
      </c>
      <c r="B7" s="38" t="s">
        <v>29</v>
      </c>
      <c r="C7" s="5" t="s">
        <v>30</v>
      </c>
      <c r="D7" s="5" t="s">
        <v>31</v>
      </c>
      <c r="E7" s="39"/>
      <c r="F7" s="6">
        <v>1800</v>
      </c>
      <c r="G7" s="40">
        <f>F7*0.02</f>
        <v>36</v>
      </c>
      <c r="H7" s="40">
        <f>SUM(F7:G7)</f>
        <v>1836</v>
      </c>
      <c r="I7" s="41">
        <v>46024</v>
      </c>
      <c r="J7" s="38">
        <v>1</v>
      </c>
      <c r="K7" s="38">
        <v>1.4</v>
      </c>
      <c r="L7" s="38" t="s">
        <v>32</v>
      </c>
      <c r="M7" s="42"/>
    </row>
    <row r="8" s="11" customFormat="1" ht="15" spans="1:13">
      <c r="A8" s="43"/>
      <c r="B8" s="44"/>
      <c r="C8" s="5" t="s">
        <v>30</v>
      </c>
      <c r="D8" s="5" t="s">
        <v>31</v>
      </c>
      <c r="E8" s="39"/>
      <c r="F8" s="6">
        <v>1800</v>
      </c>
      <c r="G8" s="40">
        <f t="shared" ref="G8:G55" si="0">F8*0.02</f>
        <v>36</v>
      </c>
      <c r="H8" s="40">
        <f t="shared" ref="H8:H55" si="1">SUM(F8:G8)</f>
        <v>1836</v>
      </c>
      <c r="I8" s="45"/>
      <c r="J8" s="44"/>
      <c r="K8" s="44"/>
      <c r="L8" s="44"/>
      <c r="M8" s="42"/>
    </row>
    <row r="9" s="11" customFormat="1" ht="15" spans="1:13">
      <c r="A9" s="43"/>
      <c r="B9" s="44"/>
      <c r="C9" s="5" t="s">
        <v>30</v>
      </c>
      <c r="D9" s="5" t="s">
        <v>33</v>
      </c>
      <c r="E9" s="39"/>
      <c r="F9" s="6">
        <v>1747</v>
      </c>
      <c r="G9" s="40">
        <f t="shared" si="0"/>
        <v>34.94</v>
      </c>
      <c r="H9" s="40">
        <f t="shared" si="1"/>
        <v>1781.94</v>
      </c>
      <c r="I9" s="45"/>
      <c r="J9" s="44"/>
      <c r="K9" s="44"/>
      <c r="L9" s="44"/>
      <c r="M9" s="42"/>
    </row>
    <row r="10" s="11" customFormat="1" ht="15" spans="1:13">
      <c r="A10" s="43"/>
      <c r="B10" s="44"/>
      <c r="C10" s="5" t="s">
        <v>30</v>
      </c>
      <c r="D10" s="5" t="s">
        <v>33</v>
      </c>
      <c r="E10" s="39"/>
      <c r="F10" s="6">
        <v>1747</v>
      </c>
      <c r="G10" s="40">
        <f t="shared" si="0"/>
        <v>34.94</v>
      </c>
      <c r="H10" s="40">
        <f t="shared" si="1"/>
        <v>1781.94</v>
      </c>
      <c r="I10" s="45"/>
      <c r="J10" s="44"/>
      <c r="K10" s="44"/>
      <c r="L10" s="44"/>
      <c r="M10" s="42"/>
    </row>
    <row r="11" s="11" customFormat="1" ht="15" spans="1:13">
      <c r="A11" s="43"/>
      <c r="B11" s="44"/>
      <c r="C11" s="5" t="s">
        <v>30</v>
      </c>
      <c r="D11" s="5" t="s">
        <v>34</v>
      </c>
      <c r="E11" s="39"/>
      <c r="F11" s="6">
        <v>785</v>
      </c>
      <c r="G11" s="40">
        <f t="shared" si="0"/>
        <v>15.7</v>
      </c>
      <c r="H11" s="40">
        <f t="shared" si="1"/>
        <v>800.7</v>
      </c>
      <c r="I11" s="45"/>
      <c r="J11" s="44"/>
      <c r="K11" s="44"/>
      <c r="L11" s="44"/>
      <c r="M11" s="42"/>
    </row>
    <row r="12" s="11" customFormat="1" ht="15" spans="1:13">
      <c r="A12" s="43"/>
      <c r="B12" s="44"/>
      <c r="C12" s="5" t="s">
        <v>30</v>
      </c>
      <c r="D12" s="5" t="s">
        <v>34</v>
      </c>
      <c r="E12" s="39"/>
      <c r="F12" s="6">
        <v>785</v>
      </c>
      <c r="G12" s="40">
        <f t="shared" si="0"/>
        <v>15.7</v>
      </c>
      <c r="H12" s="40">
        <f t="shared" si="1"/>
        <v>800.7</v>
      </c>
      <c r="I12" s="45"/>
      <c r="J12" s="44"/>
      <c r="K12" s="44"/>
      <c r="L12" s="44"/>
      <c r="M12" s="42"/>
    </row>
    <row r="13" s="11" customFormat="1" ht="15" spans="1:13">
      <c r="A13" s="43"/>
      <c r="B13" s="44"/>
      <c r="C13" s="5" t="s">
        <v>30</v>
      </c>
      <c r="D13" s="5" t="s">
        <v>35</v>
      </c>
      <c r="E13" s="39"/>
      <c r="F13" s="6">
        <v>2095</v>
      </c>
      <c r="G13" s="40">
        <f t="shared" si="0"/>
        <v>41.9</v>
      </c>
      <c r="H13" s="40">
        <f t="shared" si="1"/>
        <v>2136.9</v>
      </c>
      <c r="I13" s="45"/>
      <c r="J13" s="44"/>
      <c r="K13" s="44"/>
      <c r="L13" s="44"/>
      <c r="M13" s="42"/>
    </row>
    <row r="14" s="11" customFormat="1" ht="15" spans="1:13">
      <c r="A14" s="43"/>
      <c r="B14" s="44"/>
      <c r="C14" s="5" t="s">
        <v>30</v>
      </c>
      <c r="D14" s="5" t="s">
        <v>35</v>
      </c>
      <c r="E14" s="39"/>
      <c r="F14" s="6">
        <v>2095</v>
      </c>
      <c r="G14" s="40">
        <f t="shared" si="0"/>
        <v>41.9</v>
      </c>
      <c r="H14" s="40">
        <f t="shared" si="1"/>
        <v>2136.9</v>
      </c>
      <c r="I14" s="45"/>
      <c r="J14" s="44"/>
      <c r="K14" s="44"/>
      <c r="L14" s="44"/>
      <c r="M14" s="42"/>
    </row>
    <row r="15" s="11" customFormat="1" ht="15" spans="1:13">
      <c r="A15" s="43"/>
      <c r="B15" s="44"/>
      <c r="C15" s="5" t="s">
        <v>30</v>
      </c>
      <c r="D15" s="5" t="s">
        <v>36</v>
      </c>
      <c r="E15" s="39"/>
      <c r="F15" s="6">
        <v>1536</v>
      </c>
      <c r="G15" s="40">
        <f t="shared" si="0"/>
        <v>30.72</v>
      </c>
      <c r="H15" s="40">
        <f t="shared" si="1"/>
        <v>1566.72</v>
      </c>
      <c r="I15" s="45"/>
      <c r="J15" s="44"/>
      <c r="K15" s="44"/>
      <c r="L15" s="44"/>
      <c r="M15" s="42"/>
    </row>
    <row r="16" s="11" customFormat="1" ht="15" spans="1:13">
      <c r="A16" s="43"/>
      <c r="B16" s="44"/>
      <c r="C16" s="5" t="s">
        <v>30</v>
      </c>
      <c r="D16" s="5" t="s">
        <v>36</v>
      </c>
      <c r="E16" s="39"/>
      <c r="F16" s="6">
        <v>1536</v>
      </c>
      <c r="G16" s="40">
        <f t="shared" si="0"/>
        <v>30.72</v>
      </c>
      <c r="H16" s="40">
        <f t="shared" si="1"/>
        <v>1566.72</v>
      </c>
      <c r="I16" s="45"/>
      <c r="J16" s="44"/>
      <c r="K16" s="44"/>
      <c r="L16" s="44"/>
      <c r="M16" s="42"/>
    </row>
    <row r="17" s="11" customFormat="1" ht="15" spans="1:13">
      <c r="A17" s="43"/>
      <c r="B17" s="44"/>
      <c r="C17" s="5" t="s">
        <v>30</v>
      </c>
      <c r="D17" s="5" t="s">
        <v>37</v>
      </c>
      <c r="E17" s="39"/>
      <c r="F17" s="6">
        <v>337</v>
      </c>
      <c r="G17" s="40">
        <f t="shared" si="0"/>
        <v>6.74</v>
      </c>
      <c r="H17" s="40">
        <f t="shared" si="1"/>
        <v>343.74</v>
      </c>
      <c r="I17" s="45"/>
      <c r="J17" s="44"/>
      <c r="K17" s="44"/>
      <c r="L17" s="44"/>
      <c r="M17" s="42"/>
    </row>
    <row r="18" s="11" customFormat="1" ht="15" spans="1:13">
      <c r="A18" s="43"/>
      <c r="B18" s="44"/>
      <c r="C18" s="5" t="s">
        <v>30</v>
      </c>
      <c r="D18" s="5" t="s">
        <v>37</v>
      </c>
      <c r="E18" s="39"/>
      <c r="F18" s="6">
        <v>337</v>
      </c>
      <c r="G18" s="40">
        <f t="shared" si="0"/>
        <v>6.74</v>
      </c>
      <c r="H18" s="40">
        <f t="shared" si="1"/>
        <v>343.74</v>
      </c>
      <c r="I18" s="45"/>
      <c r="J18" s="44"/>
      <c r="K18" s="44"/>
      <c r="L18" s="44"/>
      <c r="M18" s="42"/>
    </row>
    <row r="19" s="11" customFormat="1" ht="15" spans="1:13">
      <c r="A19" s="43"/>
      <c r="B19" s="44"/>
      <c r="C19" s="5" t="s">
        <v>30</v>
      </c>
      <c r="D19" s="5" t="s">
        <v>38</v>
      </c>
      <c r="E19" s="39"/>
      <c r="F19" s="6">
        <v>5371</v>
      </c>
      <c r="G19" s="40">
        <f t="shared" si="0"/>
        <v>107.42</v>
      </c>
      <c r="H19" s="40">
        <f t="shared" si="1"/>
        <v>5478.42</v>
      </c>
      <c r="I19" s="45"/>
      <c r="J19" s="44"/>
      <c r="K19" s="44"/>
      <c r="L19" s="44"/>
      <c r="M19" s="42"/>
    </row>
    <row r="20" s="11" customFormat="1" ht="15" spans="1:13">
      <c r="A20" s="43"/>
      <c r="B20" s="44"/>
      <c r="C20" s="5" t="s">
        <v>30</v>
      </c>
      <c r="D20" s="5" t="s">
        <v>38</v>
      </c>
      <c r="E20" s="39"/>
      <c r="F20" s="6">
        <v>5371</v>
      </c>
      <c r="G20" s="40">
        <f t="shared" si="0"/>
        <v>107.42</v>
      </c>
      <c r="H20" s="40">
        <f t="shared" si="1"/>
        <v>5478.42</v>
      </c>
      <c r="I20" s="45"/>
      <c r="J20" s="44"/>
      <c r="K20" s="44"/>
      <c r="L20" s="44"/>
      <c r="M20" s="42"/>
    </row>
    <row r="21" s="11" customFormat="1" ht="15" spans="1:13">
      <c r="A21" s="43"/>
      <c r="B21" s="44"/>
      <c r="C21" s="5" t="s">
        <v>30</v>
      </c>
      <c r="D21" s="5" t="s">
        <v>39</v>
      </c>
      <c r="E21" s="39"/>
      <c r="F21" s="6">
        <v>2947</v>
      </c>
      <c r="G21" s="40">
        <f t="shared" si="0"/>
        <v>58.94</v>
      </c>
      <c r="H21" s="40">
        <f t="shared" si="1"/>
        <v>3005.94</v>
      </c>
      <c r="I21" s="45"/>
      <c r="J21" s="44"/>
      <c r="K21" s="44"/>
      <c r="L21" s="44"/>
      <c r="M21" s="42"/>
    </row>
    <row r="22" s="11" customFormat="1" ht="15" spans="1:13">
      <c r="A22" s="43"/>
      <c r="B22" s="44"/>
      <c r="C22" s="5" t="s">
        <v>30</v>
      </c>
      <c r="D22" s="5" t="s">
        <v>39</v>
      </c>
      <c r="E22" s="39"/>
      <c r="F22" s="6">
        <v>2947</v>
      </c>
      <c r="G22" s="40">
        <f t="shared" si="0"/>
        <v>58.94</v>
      </c>
      <c r="H22" s="40">
        <f t="shared" si="1"/>
        <v>3005.94</v>
      </c>
      <c r="I22" s="45"/>
      <c r="J22" s="44"/>
      <c r="K22" s="44"/>
      <c r="L22" s="44"/>
      <c r="M22" s="42"/>
    </row>
    <row r="23" s="11" customFormat="1" ht="15" spans="1:13">
      <c r="A23" s="43"/>
      <c r="B23" s="44"/>
      <c r="C23" s="5" t="s">
        <v>30</v>
      </c>
      <c r="D23" s="5" t="s">
        <v>40</v>
      </c>
      <c r="E23" s="39"/>
      <c r="F23" s="6">
        <v>2326</v>
      </c>
      <c r="G23" s="40">
        <f t="shared" si="0"/>
        <v>46.52</v>
      </c>
      <c r="H23" s="40">
        <f t="shared" si="1"/>
        <v>2372.52</v>
      </c>
      <c r="I23" s="45"/>
      <c r="J23" s="44"/>
      <c r="K23" s="44"/>
      <c r="L23" s="44"/>
      <c r="M23" s="42"/>
    </row>
    <row r="24" s="11" customFormat="1" ht="15" spans="1:13">
      <c r="A24" s="43"/>
      <c r="B24" s="44"/>
      <c r="C24" s="5" t="s">
        <v>30</v>
      </c>
      <c r="D24" s="5" t="s">
        <v>40</v>
      </c>
      <c r="E24" s="39"/>
      <c r="F24" s="6">
        <v>2326</v>
      </c>
      <c r="G24" s="40">
        <f t="shared" si="0"/>
        <v>46.52</v>
      </c>
      <c r="H24" s="40">
        <f t="shared" si="1"/>
        <v>2372.52</v>
      </c>
      <c r="I24" s="45"/>
      <c r="J24" s="44"/>
      <c r="K24" s="44"/>
      <c r="L24" s="44"/>
      <c r="M24" s="42"/>
    </row>
    <row r="25" s="11" customFormat="1" ht="15" spans="1:13">
      <c r="A25" s="43"/>
      <c r="B25" s="44"/>
      <c r="C25" s="5" t="s">
        <v>41</v>
      </c>
      <c r="D25" s="5" t="s">
        <v>36</v>
      </c>
      <c r="E25" s="39"/>
      <c r="F25" s="6">
        <v>811</v>
      </c>
      <c r="G25" s="40">
        <f t="shared" si="0"/>
        <v>16.22</v>
      </c>
      <c r="H25" s="40">
        <f t="shared" si="1"/>
        <v>827.22</v>
      </c>
      <c r="I25" s="45"/>
      <c r="J25" s="44"/>
      <c r="K25" s="44"/>
      <c r="L25" s="44"/>
      <c r="M25" s="42"/>
    </row>
    <row r="26" s="11" customFormat="1" ht="15" spans="1:13">
      <c r="A26" s="43"/>
      <c r="B26" s="44"/>
      <c r="C26" s="5" t="s">
        <v>41</v>
      </c>
      <c r="D26" s="5" t="s">
        <v>36</v>
      </c>
      <c r="E26" s="39"/>
      <c r="F26" s="6">
        <v>811</v>
      </c>
      <c r="G26" s="40">
        <f t="shared" si="0"/>
        <v>16.22</v>
      </c>
      <c r="H26" s="40">
        <f t="shared" si="1"/>
        <v>827.22</v>
      </c>
      <c r="I26" s="45"/>
      <c r="J26" s="44"/>
      <c r="K26" s="44"/>
      <c r="L26" s="44"/>
      <c r="M26" s="42"/>
    </row>
    <row r="27" s="11" customFormat="1" ht="15" spans="1:13">
      <c r="A27" s="43"/>
      <c r="B27" s="44"/>
      <c r="C27" s="5" t="s">
        <v>41</v>
      </c>
      <c r="D27" s="5" t="s">
        <v>37</v>
      </c>
      <c r="E27" s="39"/>
      <c r="F27" s="6">
        <v>2148</v>
      </c>
      <c r="G27" s="40">
        <f t="shared" si="0"/>
        <v>42.96</v>
      </c>
      <c r="H27" s="40">
        <f t="shared" si="1"/>
        <v>2190.96</v>
      </c>
      <c r="I27" s="45"/>
      <c r="J27" s="44"/>
      <c r="K27" s="44"/>
      <c r="L27" s="44"/>
      <c r="M27" s="42"/>
    </row>
    <row r="28" s="11" customFormat="1" ht="15" spans="1:13">
      <c r="A28" s="43"/>
      <c r="B28" s="44"/>
      <c r="C28" s="5" t="s">
        <v>41</v>
      </c>
      <c r="D28" s="5" t="s">
        <v>37</v>
      </c>
      <c r="E28" s="39"/>
      <c r="F28" s="6">
        <v>2148</v>
      </c>
      <c r="G28" s="40">
        <f t="shared" si="0"/>
        <v>42.96</v>
      </c>
      <c r="H28" s="40">
        <f t="shared" si="1"/>
        <v>2190.96</v>
      </c>
      <c r="I28" s="45"/>
      <c r="J28" s="44"/>
      <c r="K28" s="44"/>
      <c r="L28" s="44"/>
      <c r="M28" s="42"/>
    </row>
    <row r="29" s="11" customFormat="1" ht="15" spans="1:13">
      <c r="A29" s="43"/>
      <c r="B29" s="44"/>
      <c r="C29" s="5" t="s">
        <v>41</v>
      </c>
      <c r="D29" s="5" t="s">
        <v>38</v>
      </c>
      <c r="E29" s="39"/>
      <c r="F29" s="6">
        <v>619</v>
      </c>
      <c r="G29" s="40">
        <f t="shared" si="0"/>
        <v>12.38</v>
      </c>
      <c r="H29" s="40">
        <f t="shared" si="1"/>
        <v>631.38</v>
      </c>
      <c r="I29" s="45"/>
      <c r="J29" s="44"/>
      <c r="K29" s="44"/>
      <c r="L29" s="44"/>
      <c r="M29" s="42"/>
    </row>
    <row r="30" s="11" customFormat="1" ht="15" spans="1:13">
      <c r="A30" s="43"/>
      <c r="B30" s="44"/>
      <c r="C30" s="5" t="s">
        <v>41</v>
      </c>
      <c r="D30" s="5" t="s">
        <v>38</v>
      </c>
      <c r="E30" s="39"/>
      <c r="F30" s="6">
        <v>619</v>
      </c>
      <c r="G30" s="40">
        <f t="shared" si="0"/>
        <v>12.38</v>
      </c>
      <c r="H30" s="40">
        <f t="shared" si="1"/>
        <v>631.38</v>
      </c>
      <c r="I30" s="45"/>
      <c r="J30" s="44"/>
      <c r="K30" s="44"/>
      <c r="L30" s="44"/>
      <c r="M30" s="42"/>
    </row>
    <row r="31" s="11" customFormat="1" ht="15" spans="1:13">
      <c r="A31" s="43"/>
      <c r="B31" s="44"/>
      <c r="C31" s="5" t="s">
        <v>41</v>
      </c>
      <c r="D31" s="5" t="s">
        <v>39</v>
      </c>
      <c r="E31" s="39"/>
      <c r="F31" s="6">
        <v>1398</v>
      </c>
      <c r="G31" s="40">
        <f t="shared" si="0"/>
        <v>27.96</v>
      </c>
      <c r="H31" s="40">
        <f t="shared" si="1"/>
        <v>1425.96</v>
      </c>
      <c r="I31" s="45"/>
      <c r="J31" s="44"/>
      <c r="K31" s="44"/>
      <c r="L31" s="44"/>
      <c r="M31" s="42"/>
    </row>
    <row r="32" s="11" customFormat="1" ht="15" spans="1:13">
      <c r="A32" s="43"/>
      <c r="B32" s="44"/>
      <c r="C32" s="5" t="s">
        <v>41</v>
      </c>
      <c r="D32" s="5" t="s">
        <v>39</v>
      </c>
      <c r="E32" s="39"/>
      <c r="F32" s="6">
        <v>1398</v>
      </c>
      <c r="G32" s="40">
        <f t="shared" si="0"/>
        <v>27.96</v>
      </c>
      <c r="H32" s="40">
        <f t="shared" si="1"/>
        <v>1425.96</v>
      </c>
      <c r="I32" s="45"/>
      <c r="J32" s="44"/>
      <c r="K32" s="44"/>
      <c r="L32" s="44"/>
      <c r="M32" s="42"/>
    </row>
    <row r="33" s="11" customFormat="1" ht="15" spans="1:13">
      <c r="A33" s="43"/>
      <c r="B33" s="44"/>
      <c r="C33" s="5" t="s">
        <v>41</v>
      </c>
      <c r="D33" s="5" t="s">
        <v>40</v>
      </c>
      <c r="E33" s="39"/>
      <c r="F33" s="6">
        <v>355</v>
      </c>
      <c r="G33" s="40">
        <f t="shared" si="0"/>
        <v>7.1</v>
      </c>
      <c r="H33" s="40">
        <f t="shared" si="1"/>
        <v>362.1</v>
      </c>
      <c r="I33" s="45"/>
      <c r="J33" s="44"/>
      <c r="K33" s="44"/>
      <c r="L33" s="44"/>
      <c r="M33" s="42"/>
    </row>
    <row r="34" s="11" customFormat="1" ht="15" spans="1:13">
      <c r="A34" s="43"/>
      <c r="B34" s="44"/>
      <c r="C34" s="5" t="s">
        <v>41</v>
      </c>
      <c r="D34" s="5" t="s">
        <v>40</v>
      </c>
      <c r="E34" s="39"/>
      <c r="F34" s="6">
        <v>355</v>
      </c>
      <c r="G34" s="40">
        <f t="shared" si="0"/>
        <v>7.1</v>
      </c>
      <c r="H34" s="40">
        <f t="shared" si="1"/>
        <v>362.1</v>
      </c>
      <c r="I34" s="45"/>
      <c r="J34" s="44"/>
      <c r="K34" s="44"/>
      <c r="L34" s="44"/>
      <c r="M34" s="42"/>
    </row>
    <row r="35" s="11" customFormat="1" ht="15" spans="1:13">
      <c r="A35" s="43"/>
      <c r="B35" s="44"/>
      <c r="C35" s="5" t="s">
        <v>41</v>
      </c>
      <c r="D35" s="5" t="s">
        <v>42</v>
      </c>
      <c r="E35" s="39"/>
      <c r="F35" s="6">
        <v>2115</v>
      </c>
      <c r="G35" s="40">
        <f t="shared" si="0"/>
        <v>42.3</v>
      </c>
      <c r="H35" s="40">
        <f t="shared" si="1"/>
        <v>2157.3</v>
      </c>
      <c r="I35" s="45"/>
      <c r="J35" s="44"/>
      <c r="K35" s="44"/>
      <c r="L35" s="44"/>
      <c r="M35" s="42"/>
    </row>
    <row r="36" s="11" customFormat="1" ht="15" spans="1:13">
      <c r="A36" s="43"/>
      <c r="B36" s="44"/>
      <c r="C36" s="5" t="s">
        <v>41</v>
      </c>
      <c r="D36" s="5" t="s">
        <v>42</v>
      </c>
      <c r="E36" s="39"/>
      <c r="F36" s="6">
        <v>2115</v>
      </c>
      <c r="G36" s="40">
        <f t="shared" si="0"/>
        <v>42.3</v>
      </c>
      <c r="H36" s="40">
        <f t="shared" si="1"/>
        <v>2157.3</v>
      </c>
      <c r="I36" s="45"/>
      <c r="J36" s="44"/>
      <c r="K36" s="44"/>
      <c r="L36" s="44"/>
      <c r="M36" s="42"/>
    </row>
    <row r="37" s="11" customFormat="1" ht="15" spans="1:13">
      <c r="A37" s="43"/>
      <c r="B37" s="44"/>
      <c r="C37" s="5" t="s">
        <v>43</v>
      </c>
      <c r="D37" s="5" t="s">
        <v>44</v>
      </c>
      <c r="E37" s="39"/>
      <c r="F37" s="6">
        <v>395</v>
      </c>
      <c r="G37" s="40">
        <f t="shared" si="0"/>
        <v>7.9</v>
      </c>
      <c r="H37" s="40">
        <f t="shared" si="1"/>
        <v>402.9</v>
      </c>
      <c r="I37" s="45"/>
      <c r="J37" s="44"/>
      <c r="K37" s="44"/>
      <c r="L37" s="44"/>
      <c r="M37" s="42"/>
    </row>
    <row r="38" s="11" customFormat="1" ht="15" spans="1:13">
      <c r="A38" s="43"/>
      <c r="B38" s="44"/>
      <c r="C38" s="5" t="s">
        <v>43</v>
      </c>
      <c r="D38" s="5" t="s">
        <v>44</v>
      </c>
      <c r="E38" s="39"/>
      <c r="F38" s="6">
        <v>395</v>
      </c>
      <c r="G38" s="40">
        <f t="shared" si="0"/>
        <v>7.9</v>
      </c>
      <c r="H38" s="40">
        <f t="shared" si="1"/>
        <v>402.9</v>
      </c>
      <c r="I38" s="45"/>
      <c r="J38" s="44"/>
      <c r="K38" s="44"/>
      <c r="L38" s="44"/>
      <c r="M38" s="42"/>
    </row>
    <row r="39" s="11" customFormat="1" ht="15" spans="1:13">
      <c r="A39" s="43"/>
      <c r="B39" s="44"/>
      <c r="C39" s="5" t="s">
        <v>43</v>
      </c>
      <c r="D39" s="5" t="s">
        <v>45</v>
      </c>
      <c r="E39" s="39"/>
      <c r="F39" s="6">
        <v>338</v>
      </c>
      <c r="G39" s="40">
        <f t="shared" si="0"/>
        <v>6.76</v>
      </c>
      <c r="H39" s="40">
        <f t="shared" si="1"/>
        <v>344.76</v>
      </c>
      <c r="I39" s="45"/>
      <c r="J39" s="44"/>
      <c r="K39" s="44"/>
      <c r="L39" s="44"/>
      <c r="M39" s="42"/>
    </row>
    <row r="40" s="11" customFormat="1" ht="15" spans="1:13">
      <c r="A40" s="43"/>
      <c r="B40" s="44"/>
      <c r="C40" s="5" t="s">
        <v>43</v>
      </c>
      <c r="D40" s="5" t="s">
        <v>45</v>
      </c>
      <c r="E40" s="39"/>
      <c r="F40" s="6">
        <v>338</v>
      </c>
      <c r="G40" s="40">
        <f t="shared" si="0"/>
        <v>6.76</v>
      </c>
      <c r="H40" s="40">
        <f t="shared" si="1"/>
        <v>344.76</v>
      </c>
      <c r="I40" s="45"/>
      <c r="J40" s="44"/>
      <c r="K40" s="44"/>
      <c r="L40" s="44"/>
      <c r="M40" s="42"/>
    </row>
    <row r="41" s="11" customFormat="1" ht="15" spans="1:13">
      <c r="A41" s="43"/>
      <c r="B41" s="44"/>
      <c r="C41" s="5" t="s">
        <v>46</v>
      </c>
      <c r="D41" s="5" t="s">
        <v>47</v>
      </c>
      <c r="E41" s="39"/>
      <c r="F41" s="6">
        <v>1758</v>
      </c>
      <c r="G41" s="40">
        <f t="shared" si="0"/>
        <v>35.16</v>
      </c>
      <c r="H41" s="40">
        <f t="shared" si="1"/>
        <v>1793.16</v>
      </c>
      <c r="I41" s="45"/>
      <c r="J41" s="44"/>
      <c r="K41" s="44"/>
      <c r="L41" s="44"/>
      <c r="M41" s="42"/>
    </row>
    <row r="42" s="11" customFormat="1" ht="15" spans="1:13">
      <c r="A42" s="43"/>
      <c r="B42" s="44"/>
      <c r="C42" s="5" t="s">
        <v>46</v>
      </c>
      <c r="D42" s="5" t="s">
        <v>47</v>
      </c>
      <c r="E42" s="39"/>
      <c r="F42" s="6">
        <v>1758</v>
      </c>
      <c r="G42" s="40">
        <f t="shared" si="0"/>
        <v>35.16</v>
      </c>
      <c r="H42" s="40">
        <f t="shared" si="1"/>
        <v>1793.16</v>
      </c>
      <c r="I42" s="45"/>
      <c r="J42" s="44"/>
      <c r="K42" s="44"/>
      <c r="L42" s="44"/>
      <c r="M42" s="42"/>
    </row>
    <row r="43" s="11" customFormat="1" ht="15" spans="1:13">
      <c r="A43" s="43"/>
      <c r="B43" s="44"/>
      <c r="C43" s="5" t="s">
        <v>48</v>
      </c>
      <c r="D43" s="5" t="s">
        <v>49</v>
      </c>
      <c r="E43" s="39"/>
      <c r="F43" s="6">
        <v>1071</v>
      </c>
      <c r="G43" s="40">
        <f t="shared" si="0"/>
        <v>21.42</v>
      </c>
      <c r="H43" s="40">
        <f t="shared" si="1"/>
        <v>1092.42</v>
      </c>
      <c r="I43" s="45"/>
      <c r="J43" s="44"/>
      <c r="K43" s="44"/>
      <c r="L43" s="44"/>
      <c r="M43" s="42"/>
    </row>
    <row r="44" s="11" customFormat="1" ht="15" spans="1:13">
      <c r="A44" s="46"/>
      <c r="B44" s="47"/>
      <c r="C44" s="5" t="s">
        <v>48</v>
      </c>
      <c r="D44" s="5" t="s">
        <v>49</v>
      </c>
      <c r="E44" s="39"/>
      <c r="F44" s="6">
        <v>1071</v>
      </c>
      <c r="G44" s="40">
        <f t="shared" si="0"/>
        <v>21.42</v>
      </c>
      <c r="H44" s="40">
        <f t="shared" si="1"/>
        <v>1092.42</v>
      </c>
      <c r="I44" s="48"/>
      <c r="J44" s="47"/>
      <c r="K44" s="47"/>
      <c r="L44" s="47"/>
      <c r="M44" s="42"/>
    </row>
    <row r="45" s="11" customFormat="1" ht="15" spans="1:13">
      <c r="A45" s="46"/>
      <c r="B45" s="47"/>
      <c r="C45" s="5" t="s">
        <v>48</v>
      </c>
      <c r="D45" s="5" t="s">
        <v>50</v>
      </c>
      <c r="E45" s="39"/>
      <c r="F45" s="6">
        <v>1270</v>
      </c>
      <c r="G45" s="40">
        <f t="shared" si="0"/>
        <v>25.4</v>
      </c>
      <c r="H45" s="40">
        <f t="shared" si="1"/>
        <v>1295.4</v>
      </c>
      <c r="I45" s="48"/>
      <c r="J45" s="47"/>
      <c r="K45" s="47"/>
      <c r="L45" s="47"/>
      <c r="M45" s="42"/>
    </row>
    <row r="46" s="11" customFormat="1" ht="15" spans="1:13">
      <c r="A46" s="46"/>
      <c r="B46" s="47"/>
      <c r="C46" s="5" t="s">
        <v>48</v>
      </c>
      <c r="D46" s="5" t="s">
        <v>50</v>
      </c>
      <c r="E46" s="39"/>
      <c r="F46" s="6">
        <v>1270</v>
      </c>
      <c r="G46" s="40">
        <f t="shared" si="0"/>
        <v>25.4</v>
      </c>
      <c r="H46" s="40">
        <f t="shared" si="1"/>
        <v>1295.4</v>
      </c>
      <c r="I46" s="48"/>
      <c r="J46" s="47"/>
      <c r="K46" s="47"/>
      <c r="L46" s="47"/>
      <c r="M46" s="42"/>
    </row>
    <row r="47" s="11" customFormat="1" ht="15" spans="1:13">
      <c r="A47" s="46"/>
      <c r="B47" s="47"/>
      <c r="C47" s="5" t="s">
        <v>51</v>
      </c>
      <c r="D47" s="5" t="s">
        <v>52</v>
      </c>
      <c r="E47" s="39"/>
      <c r="F47" s="6">
        <v>1051</v>
      </c>
      <c r="G47" s="40">
        <f t="shared" si="0"/>
        <v>21.02</v>
      </c>
      <c r="H47" s="40">
        <f t="shared" si="1"/>
        <v>1072.02</v>
      </c>
      <c r="I47" s="48"/>
      <c r="J47" s="47"/>
      <c r="K47" s="47"/>
      <c r="L47" s="47"/>
      <c r="M47" s="42"/>
    </row>
    <row r="48" s="11" customFormat="1" ht="15" spans="1:13">
      <c r="A48" s="46"/>
      <c r="B48" s="47"/>
      <c r="C48" s="5" t="s">
        <v>51</v>
      </c>
      <c r="D48" s="5" t="s">
        <v>52</v>
      </c>
      <c r="E48" s="39"/>
      <c r="F48" s="6">
        <v>1051</v>
      </c>
      <c r="G48" s="40">
        <f t="shared" si="0"/>
        <v>21.02</v>
      </c>
      <c r="H48" s="40">
        <f t="shared" si="1"/>
        <v>1072.02</v>
      </c>
      <c r="I48" s="48"/>
      <c r="J48" s="47"/>
      <c r="K48" s="47"/>
      <c r="L48" s="47"/>
      <c r="M48" s="42"/>
    </row>
    <row r="49" s="11" customFormat="1" ht="15" spans="1:13">
      <c r="A49" s="46"/>
      <c r="B49" s="47"/>
      <c r="C49" s="5" t="s">
        <v>51</v>
      </c>
      <c r="D49" s="5" t="s">
        <v>53</v>
      </c>
      <c r="E49" s="39"/>
      <c r="F49" s="6">
        <v>291</v>
      </c>
      <c r="G49" s="40">
        <f t="shared" si="0"/>
        <v>5.82</v>
      </c>
      <c r="H49" s="40">
        <f t="shared" si="1"/>
        <v>296.82</v>
      </c>
      <c r="I49" s="48"/>
      <c r="J49" s="47"/>
      <c r="K49" s="47"/>
      <c r="L49" s="47"/>
      <c r="M49" s="42"/>
    </row>
    <row r="50" s="11" customFormat="1" ht="15" spans="1:13">
      <c r="A50" s="46"/>
      <c r="B50" s="47"/>
      <c r="C50" s="5" t="s">
        <v>51</v>
      </c>
      <c r="D50" s="5" t="s">
        <v>53</v>
      </c>
      <c r="E50" s="39"/>
      <c r="F50" s="6">
        <v>291</v>
      </c>
      <c r="G50" s="40">
        <f t="shared" si="0"/>
        <v>5.82</v>
      </c>
      <c r="H50" s="40">
        <f t="shared" si="1"/>
        <v>296.82</v>
      </c>
      <c r="I50" s="48"/>
      <c r="J50" s="47"/>
      <c r="K50" s="47"/>
      <c r="L50" s="47"/>
      <c r="M50" s="42"/>
    </row>
    <row r="51" s="11" customFormat="1" ht="15" spans="1:13">
      <c r="A51" s="46"/>
      <c r="B51" s="47"/>
      <c r="C51" s="5" t="s">
        <v>54</v>
      </c>
      <c r="D51" s="5" t="s">
        <v>52</v>
      </c>
      <c r="E51" s="39"/>
      <c r="F51" s="6">
        <v>1403</v>
      </c>
      <c r="G51" s="40">
        <f t="shared" si="0"/>
        <v>28.06</v>
      </c>
      <c r="H51" s="40">
        <f t="shared" si="1"/>
        <v>1431.06</v>
      </c>
      <c r="I51" s="48"/>
      <c r="J51" s="47"/>
      <c r="K51" s="47"/>
      <c r="L51" s="47"/>
      <c r="M51" s="42"/>
    </row>
    <row r="52" s="11" customFormat="1" ht="15" spans="1:13">
      <c r="A52" s="46"/>
      <c r="B52" s="47"/>
      <c r="C52" s="5" t="s">
        <v>54</v>
      </c>
      <c r="D52" s="5" t="s">
        <v>52</v>
      </c>
      <c r="E52" s="39"/>
      <c r="F52" s="6">
        <v>1403</v>
      </c>
      <c r="G52" s="40">
        <f t="shared" si="0"/>
        <v>28.06</v>
      </c>
      <c r="H52" s="40">
        <f t="shared" si="1"/>
        <v>1431.06</v>
      </c>
      <c r="I52" s="48"/>
      <c r="J52" s="47"/>
      <c r="K52" s="47"/>
      <c r="L52" s="47"/>
      <c r="M52" s="42"/>
    </row>
    <row r="53" s="11" customFormat="1" ht="15" spans="1:13">
      <c r="A53" s="46"/>
      <c r="B53" s="47"/>
      <c r="C53" s="5" t="s">
        <v>54</v>
      </c>
      <c r="D53" s="5" t="s">
        <v>53</v>
      </c>
      <c r="E53" s="39"/>
      <c r="F53" s="6">
        <v>380</v>
      </c>
      <c r="G53" s="40">
        <f t="shared" si="0"/>
        <v>7.6</v>
      </c>
      <c r="H53" s="40">
        <f t="shared" si="1"/>
        <v>387.6</v>
      </c>
      <c r="I53" s="48"/>
      <c r="J53" s="47"/>
      <c r="K53" s="47"/>
      <c r="L53" s="47"/>
      <c r="M53" s="42"/>
    </row>
    <row r="54" s="11" customFormat="1" ht="15" spans="1:13">
      <c r="A54" s="46"/>
      <c r="B54" s="47"/>
      <c r="C54" s="5" t="s">
        <v>54</v>
      </c>
      <c r="D54" s="5" t="s">
        <v>53</v>
      </c>
      <c r="E54" s="39"/>
      <c r="F54" s="6">
        <v>380</v>
      </c>
      <c r="G54" s="40">
        <f t="shared" si="0"/>
        <v>7.6</v>
      </c>
      <c r="H54" s="40">
        <f t="shared" si="1"/>
        <v>387.6</v>
      </c>
      <c r="I54" s="48"/>
      <c r="J54" s="47"/>
      <c r="K54" s="47"/>
      <c r="L54" s="47"/>
      <c r="M54" s="42"/>
    </row>
    <row r="55" s="11" customFormat="1" ht="15" spans="1:13">
      <c r="A55" s="49" t="s">
        <v>55</v>
      </c>
      <c r="B55" s="50"/>
      <c r="C55" s="51"/>
      <c r="D55" s="51"/>
      <c r="E55" s="50"/>
      <c r="F55" s="51">
        <f>SUM(F7:F54)</f>
        <v>68694</v>
      </c>
      <c r="G55" s="40">
        <f t="shared" si="0"/>
        <v>1373.88</v>
      </c>
      <c r="H55" s="40">
        <f t="shared" si="1"/>
        <v>70067.88</v>
      </c>
      <c r="I55" s="52"/>
      <c r="J55" s="52"/>
      <c r="K55" s="52"/>
      <c r="L55" s="52"/>
    </row>
  </sheetData>
  <mergeCells count="12">
    <mergeCell ref="A1:M1"/>
    <mergeCell ref="A2:M2"/>
    <mergeCell ref="F3:G3"/>
    <mergeCell ref="F4:G4"/>
    <mergeCell ref="H4:J4"/>
    <mergeCell ref="A5:A6"/>
    <mergeCell ref="A7:A54"/>
    <mergeCell ref="B7:B54"/>
    <mergeCell ref="I7:I54"/>
    <mergeCell ref="J7:J54"/>
    <mergeCell ref="K7:K54"/>
    <mergeCell ref="L7:L54"/>
  </mergeCells>
  <pageMargins left="0.75" right="0.75" top="1" bottom="1" header="0.5" footer="0.5"/>
  <pageSetup paperSize="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B2" sqref="B2:B25"/>
    </sheetView>
  </sheetViews>
  <sheetFormatPr defaultColWidth="9" defaultRowHeight="13.5" outlineLevelCol="5"/>
  <cols>
    <col min="1" max="1" width="22.125" customWidth="1"/>
    <col min="3" max="3" width="9" style="1"/>
    <col min="5" max="5" width="12" customWidth="1"/>
  </cols>
  <sheetData>
    <row r="1" ht="15" spans="1:6">
      <c r="A1" s="2" t="s">
        <v>56</v>
      </c>
      <c r="B1" s="2" t="s">
        <v>17</v>
      </c>
      <c r="C1" s="2" t="s">
        <v>57</v>
      </c>
      <c r="D1" s="2" t="s">
        <v>58</v>
      </c>
      <c r="E1" s="2" t="s">
        <v>59</v>
      </c>
      <c r="F1" s="2" t="s">
        <v>60</v>
      </c>
    </row>
    <row r="2" ht="15" spans="1:6">
      <c r="A2" s="3" t="s">
        <v>28</v>
      </c>
      <c r="B2" s="4" t="s">
        <v>29</v>
      </c>
      <c r="C2" s="5" t="s">
        <v>30</v>
      </c>
      <c r="D2" s="5" t="s">
        <v>31</v>
      </c>
      <c r="E2" s="6">
        <v>1800</v>
      </c>
      <c r="F2" s="7">
        <v>1</v>
      </c>
    </row>
    <row r="3" ht="15" spans="1:6">
      <c r="A3" s="8"/>
      <c r="B3" s="8"/>
      <c r="C3" s="5" t="s">
        <v>30</v>
      </c>
      <c r="D3" s="5" t="s">
        <v>33</v>
      </c>
      <c r="E3" s="6">
        <v>1747</v>
      </c>
      <c r="F3" s="7"/>
    </row>
    <row r="4" ht="15" spans="1:6">
      <c r="A4" s="8"/>
      <c r="B4" s="8"/>
      <c r="C4" s="5" t="s">
        <v>30</v>
      </c>
      <c r="D4" s="5" t="s">
        <v>34</v>
      </c>
      <c r="E4" s="6">
        <v>785</v>
      </c>
      <c r="F4" s="7"/>
    </row>
    <row r="5" ht="15" spans="1:6">
      <c r="A5" s="8"/>
      <c r="B5" s="8"/>
      <c r="C5" s="5" t="s">
        <v>30</v>
      </c>
      <c r="D5" s="5" t="s">
        <v>35</v>
      </c>
      <c r="E5" s="6">
        <v>2095</v>
      </c>
      <c r="F5" s="7"/>
    </row>
    <row r="6" ht="15" spans="1:6">
      <c r="A6" s="8"/>
      <c r="B6" s="8"/>
      <c r="C6" s="5" t="s">
        <v>30</v>
      </c>
      <c r="D6" s="5" t="s">
        <v>36</v>
      </c>
      <c r="E6" s="6">
        <v>1536</v>
      </c>
      <c r="F6" s="7"/>
    </row>
    <row r="7" ht="15" spans="1:6">
      <c r="A7" s="8"/>
      <c r="B7" s="8"/>
      <c r="C7" s="5" t="s">
        <v>30</v>
      </c>
      <c r="D7" s="5" t="s">
        <v>37</v>
      </c>
      <c r="E7" s="6">
        <v>337</v>
      </c>
      <c r="F7" s="7"/>
    </row>
    <row r="8" ht="15" spans="1:6">
      <c r="A8" s="8"/>
      <c r="B8" s="8"/>
      <c r="C8" s="5" t="s">
        <v>30</v>
      </c>
      <c r="D8" s="5" t="s">
        <v>38</v>
      </c>
      <c r="E8" s="6">
        <v>5371</v>
      </c>
      <c r="F8" s="7"/>
    </row>
    <row r="9" ht="15" spans="1:6">
      <c r="A9" s="8"/>
      <c r="B9" s="8"/>
      <c r="C9" s="5" t="s">
        <v>30</v>
      </c>
      <c r="D9" s="5" t="s">
        <v>39</v>
      </c>
      <c r="E9" s="6">
        <v>2947</v>
      </c>
      <c r="F9" s="7"/>
    </row>
    <row r="10" ht="15" spans="1:6">
      <c r="A10" s="8"/>
      <c r="B10" s="8"/>
      <c r="C10" s="5" t="s">
        <v>30</v>
      </c>
      <c r="D10" s="5" t="s">
        <v>40</v>
      </c>
      <c r="E10" s="6">
        <v>2326</v>
      </c>
      <c r="F10" s="7"/>
    </row>
    <row r="11" ht="15" spans="1:6">
      <c r="A11" s="8"/>
      <c r="B11" s="8"/>
      <c r="C11" s="5" t="s">
        <v>41</v>
      </c>
      <c r="D11" s="5" t="s">
        <v>36</v>
      </c>
      <c r="E11" s="6">
        <v>811</v>
      </c>
      <c r="F11" s="7"/>
    </row>
    <row r="12" ht="15" spans="1:6">
      <c r="A12" s="8"/>
      <c r="B12" s="8"/>
      <c r="C12" s="5" t="s">
        <v>41</v>
      </c>
      <c r="D12" s="5" t="s">
        <v>37</v>
      </c>
      <c r="E12" s="6">
        <v>2148</v>
      </c>
      <c r="F12" s="7"/>
    </row>
    <row r="13" ht="15" spans="1:6">
      <c r="A13" s="8"/>
      <c r="B13" s="8"/>
      <c r="C13" s="5" t="s">
        <v>41</v>
      </c>
      <c r="D13" s="5" t="s">
        <v>38</v>
      </c>
      <c r="E13" s="6">
        <v>619</v>
      </c>
      <c r="F13" s="7"/>
    </row>
    <row r="14" ht="15" spans="1:6">
      <c r="A14" s="8"/>
      <c r="B14" s="8"/>
      <c r="C14" s="5" t="s">
        <v>41</v>
      </c>
      <c r="D14" s="5" t="s">
        <v>39</v>
      </c>
      <c r="E14" s="6">
        <v>1398</v>
      </c>
      <c r="F14" s="7"/>
    </row>
    <row r="15" ht="15" spans="1:6">
      <c r="A15" s="8"/>
      <c r="B15" s="8"/>
      <c r="C15" s="5" t="s">
        <v>41</v>
      </c>
      <c r="D15" s="5" t="s">
        <v>40</v>
      </c>
      <c r="E15" s="6">
        <v>355</v>
      </c>
      <c r="F15" s="7"/>
    </row>
    <row r="16" ht="15" spans="1:6">
      <c r="A16" s="8"/>
      <c r="B16" s="8"/>
      <c r="C16" s="5" t="s">
        <v>41</v>
      </c>
      <c r="D16" s="5" t="s">
        <v>42</v>
      </c>
      <c r="E16" s="6">
        <v>2115</v>
      </c>
      <c r="F16" s="7"/>
    </row>
    <row r="17" ht="15" spans="1:6">
      <c r="A17" s="8"/>
      <c r="B17" s="8"/>
      <c r="C17" s="5" t="s">
        <v>43</v>
      </c>
      <c r="D17" s="5" t="s">
        <v>44</v>
      </c>
      <c r="E17" s="6">
        <v>395</v>
      </c>
      <c r="F17" s="7"/>
    </row>
    <row r="18" ht="15" spans="1:6">
      <c r="A18" s="8"/>
      <c r="B18" s="8"/>
      <c r="C18" s="5" t="s">
        <v>43</v>
      </c>
      <c r="D18" s="5" t="s">
        <v>45</v>
      </c>
      <c r="E18" s="6">
        <v>338</v>
      </c>
      <c r="F18" s="7"/>
    </row>
    <row r="19" ht="15" spans="1:6">
      <c r="A19" s="8"/>
      <c r="B19" s="8"/>
      <c r="C19" s="5" t="s">
        <v>46</v>
      </c>
      <c r="D19" s="5" t="s">
        <v>47</v>
      </c>
      <c r="E19" s="6">
        <v>1758</v>
      </c>
      <c r="F19" s="7"/>
    </row>
    <row r="20" ht="15" spans="1:6">
      <c r="A20" s="8"/>
      <c r="B20" s="8"/>
      <c r="C20" s="5" t="s">
        <v>48</v>
      </c>
      <c r="D20" s="5" t="s">
        <v>49</v>
      </c>
      <c r="E20" s="6">
        <v>1071</v>
      </c>
      <c r="F20" s="7"/>
    </row>
    <row r="21" ht="15" spans="1:6">
      <c r="A21" s="8"/>
      <c r="B21" s="8"/>
      <c r="C21" s="5" t="s">
        <v>48</v>
      </c>
      <c r="D21" s="5" t="s">
        <v>50</v>
      </c>
      <c r="E21" s="6">
        <v>1270</v>
      </c>
      <c r="F21" s="7"/>
    </row>
    <row r="22" ht="15" spans="1:6">
      <c r="A22" s="8"/>
      <c r="B22" s="8"/>
      <c r="C22" s="5" t="s">
        <v>51</v>
      </c>
      <c r="D22" s="5" t="s">
        <v>52</v>
      </c>
      <c r="E22" s="6">
        <v>1051</v>
      </c>
      <c r="F22" s="7"/>
    </row>
    <row r="23" ht="15" spans="1:6">
      <c r="A23" s="8"/>
      <c r="B23" s="8"/>
      <c r="C23" s="5" t="s">
        <v>51</v>
      </c>
      <c r="D23" s="5" t="s">
        <v>53</v>
      </c>
      <c r="E23" s="6">
        <v>291</v>
      </c>
      <c r="F23" s="7"/>
    </row>
    <row r="24" ht="15" spans="1:6">
      <c r="A24" s="8"/>
      <c r="B24" s="8"/>
      <c r="C24" s="5" t="s">
        <v>54</v>
      </c>
      <c r="D24" s="5" t="s">
        <v>52</v>
      </c>
      <c r="E24" s="6">
        <v>1403</v>
      </c>
      <c r="F24" s="7"/>
    </row>
    <row r="25" ht="15" spans="1:6">
      <c r="A25" s="8"/>
      <c r="B25" s="8"/>
      <c r="C25" s="5" t="s">
        <v>54</v>
      </c>
      <c r="D25" s="5" t="s">
        <v>53</v>
      </c>
      <c r="E25" s="6">
        <v>380</v>
      </c>
      <c r="F25" s="7"/>
    </row>
    <row r="26" ht="15" spans="1:6">
      <c r="A26" s="9" t="s">
        <v>61</v>
      </c>
      <c r="B26" s="10"/>
      <c r="C26" s="9" t="s">
        <v>61</v>
      </c>
      <c r="D26" s="8"/>
      <c r="E26" s="8">
        <f>SUM(E2:E25)</f>
        <v>34347</v>
      </c>
      <c r="F26" s="8"/>
    </row>
  </sheetData>
  <mergeCells count="3">
    <mergeCell ref="A2:A25"/>
    <mergeCell ref="B2:B25"/>
    <mergeCell ref="F2:F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2026-04-04T08:17:35Z</dcterms:created>
  <dcterms:modified xsi:type="dcterms:W3CDTF">2026-04-04T09:36:34Z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5605904FFAE843449DA96207DDC449F5_11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