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出货明细" sheetId="7" r:id="rId1"/>
    <sheet name="箱唛" sheetId="8" r:id="rId2"/>
  </sheets>
  <externalReferences>
    <externalReference r:id="rId3"/>
  </externalReferences>
  <definedNames>
    <definedName name="_xlnm._FilterDatabase" localSheetId="0" hidden="1">出货明细!$H$8:$H$9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<sst xmlns="http://schemas.openxmlformats.org/spreadsheetml/2006/main" count="68" uniqueCount="52">
  <si>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</si>
  <si>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</si>
  <si>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</si>
  <si>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江苏省宿迁市沐阳经济开发区赐福路88号红磨坊孙海艳/侯佳滨 18762122601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</si>
  <si>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</si>
  <si>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SF1566615036221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</si>
  <si>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</si>
  <si>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</si>
  <si>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</si>
  <si>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</si>
  <si>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</si>
  <si>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</si>
  <si>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</si>
  <si>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</si>
  <si>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</si>
  <si>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</si>
  <si>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</si>
  <si>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</si>
  <si>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</si>
  <si>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</si>
  <si>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</si>
  <si>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</si>
  <si>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</si>
  <si>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</si>
  <si>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</si>
  <si>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</si>
  <si>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</si>
  <si>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</si>
  <si>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</si>
  <si>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</si>
  <si>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P26038226 </t>
  </si>
  <si>
    <t>棕色吊牌</t>
  </si>
  <si>
    <t>717897147410</t>
  </si>
  <si>
    <t>ONE SIZE
MENS GINGER</t>
  </si>
  <si>
    <t>1/2</t>
  </si>
  <si>
    <t>47*35*33</t>
  </si>
  <si>
    <t>2/2</t>
  </si>
  <si>
    <t>35*35*25</t>
  </si>
  <si>
    <t>Factory name (工厂名称)</t>
  </si>
  <si>
    <t>PO. Number(订单号)</t>
  </si>
  <si>
    <t>Product Code.(产品编号)</t>
  </si>
  <si>
    <t>Carton No.(箱号):</t>
  </si>
  <si>
    <t>Inner Packages(包装方式）</t>
  </si>
  <si>
    <t>PAPER BOX</t>
  </si>
  <si>
    <t>1-2</t>
  </si>
  <si>
    <t>2-2</t>
  </si>
  <si>
    <t>Carton Dimension（箱规）</t>
  </si>
  <si>
    <t>47*35*25</t>
  </si>
  <si>
    <t>Gross Weight（毛重）</t>
  </si>
  <si>
    <t>Net Weight（净重）</t>
  </si>
  <si>
    <t>Remark（备注）</t>
  </si>
  <si>
    <t>厂编1YN26002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</si>
</sst>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  <numFmt numFmtId="180" formatCode="0.00_ "/>
  </numFmts>
  <fonts count="5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color rgb="FFFF0000"/>
      <name val="宋体"/>
      <charset val="134"/>
    </font>
    <font>
      <b/>
      <sz val="11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5" borderId="16" applyNumberFormat="0" applyAlignment="0" applyProtection="0">
      <alignment vertical="center"/>
    </xf>
    <xf numFmtId="0" fontId="40" fillId="6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0" borderId="0"/>
    <xf numFmtId="0" fontId="49" fillId="0" borderId="0"/>
    <xf numFmtId="0" fontId="48" fillId="0" borderId="0"/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52" applyFont="1" applyFill="1" applyBorder="1" applyAlignment="1">
      <alignment horizontal="center" vertical="center" wrapText="1"/>
    </xf>
    <xf numFmtId="179" fontId="19" fillId="0" borderId="9" xfId="52" applyNumberFormat="1" applyFont="1" applyFill="1" applyBorder="1" applyAlignment="1">
      <alignment horizontal="center" vertical="center" wrapText="1"/>
    </xf>
    <xf numFmtId="176" fontId="19" fillId="0" borderId="9" xfId="52" applyNumberFormat="1" applyFont="1" applyFill="1" applyBorder="1" applyAlignment="1">
      <alignment horizontal="center" vertical="center" wrapText="1"/>
    </xf>
    <xf numFmtId="176" fontId="19" fillId="0" borderId="10" xfId="52" applyNumberFormat="1" applyFont="1" applyFill="1" applyBorder="1" applyAlignment="1">
      <alignment horizontal="center" vertical="center" wrapText="1"/>
    </xf>
    <xf numFmtId="49" fontId="19" fillId="0" borderId="9" xfId="52" applyNumberFormat="1" applyFont="1" applyFill="1" applyBorder="1" applyAlignment="1">
      <alignment horizontal="center" vertical="center" wrapText="1"/>
    </xf>
    <xf numFmtId="177" fontId="19" fillId="0" borderId="9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5" fontId="19" fillId="0" borderId="9" xfId="52" applyNumberFormat="1" applyFont="1" applyFill="1" applyBorder="1" applyAlignment="1">
      <alignment horizontal="center" vertical="center" wrapText="1"/>
    </xf>
    <xf numFmtId="176" fontId="20" fillId="0" borderId="9" xfId="5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1" xfId="52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176" fontId="25" fillId="0" borderId="11" xfId="0" applyNumberFormat="1" applyFont="1" applyBorder="1" applyAlignment="1">
      <alignment horizontal="center" vertical="center"/>
    </xf>
    <xf numFmtId="176" fontId="24" fillId="0" borderId="9" xfId="0" applyNumberFormat="1" applyFont="1" applyBorder="1" applyAlignment="1">
      <alignment horizontal="center" vertical="center" wrapText="1"/>
    </xf>
    <xf numFmtId="49" fontId="26" fillId="0" borderId="9" xfId="52" applyNumberFormat="1" applyFont="1" applyFill="1" applyBorder="1" applyAlignment="1">
      <alignment horizontal="center" vertical="center" wrapText="1"/>
    </xf>
    <xf numFmtId="0" fontId="26" fillId="0" borderId="9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52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176" fontId="25" fillId="0" borderId="12" xfId="0" applyNumberFormat="1" applyFont="1" applyBorder="1" applyAlignment="1">
      <alignment horizontal="center" vertical="center"/>
    </xf>
    <xf numFmtId="180" fontId="27" fillId="0" borderId="9" xfId="0" applyNumberFormat="1" applyFont="1" applyBorder="1" applyAlignment="1">
      <alignment horizontal="center" vertical="center"/>
    </xf>
    <xf numFmtId="180" fontId="27" fillId="2" borderId="9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3" fillId="0" borderId="11" xfId="0" applyFont="1" applyFill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429500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270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73660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0</xdr:row>
      <xdr:rowOff>42545</xdr:rowOff>
    </xdr:from>
    <xdr:to>
      <xdr:col>5</xdr:col>
      <xdr:colOff>73660</xdr:colOff>
      <xdr:row>0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73660</xdr:colOff>
      <xdr:row>14</xdr:row>
      <xdr:rowOff>76200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584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11</xdr:row>
      <xdr:rowOff>0</xdr:rowOff>
    </xdr:from>
    <xdr:to>
      <xdr:col>5</xdr:col>
      <xdr:colOff>73660</xdr:colOff>
      <xdr:row>14</xdr:row>
      <xdr:rowOff>76200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584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73660</xdr:colOff>
      <xdr:row>14</xdr:row>
      <xdr:rowOff>76200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584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11</xdr:row>
      <xdr:rowOff>0</xdr:rowOff>
    </xdr:from>
    <xdr:to>
      <xdr:col>5</xdr:col>
      <xdr:colOff>73660</xdr:colOff>
      <xdr:row>14</xdr:row>
      <xdr:rowOff>76200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584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73660</xdr:colOff>
      <xdr:row>14</xdr:row>
      <xdr:rowOff>76200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584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11</xdr:row>
      <xdr:rowOff>0</xdr:rowOff>
    </xdr:from>
    <xdr:to>
      <xdr:col>5</xdr:col>
      <xdr:colOff>73660</xdr:colOff>
      <xdr:row>14</xdr:row>
      <xdr:rowOff>76200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584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O10" sqref="O10"/>
    </sheetView>
  </sheetViews>
  <sheetFormatPr defaultColWidth="18" defaultRowHeight="26.25"/>
  <cols>
    <col min="1" max="1" width="16.75" style="12" customWidth="1"/>
    <col min="2" max="2" width="17.625" style="12" customWidth="1"/>
    <col min="3" max="3" width="18" style="12" customWidth="1"/>
    <col min="4" max="4" width="12.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0" width="14.375" style="15" customWidth="1"/>
    <col min="11" max="11" width="15.625" style="15" customWidth="1"/>
    <col min="12" max="12" width="18.5" style="12" customWidth="1"/>
    <col min="13" max="16384" width="18" style="12"/>
  </cols>
  <sheetData>
    <row r="1" ht="40" customHeight="1" spans="1:14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4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1:14">
      <c r="D3" s="20" t="s">
        <v>2</v>
      </c>
      <c r="E3" s="21">
        <v>46119</v>
      </c>
      <c r="F3" s="21"/>
      <c r="G3" s="22"/>
      <c r="H3"/>
      <c r="I3"/>
      <c r="J3" s="23" t="s">
        <v>3</v>
      </c>
      <c r="K3" s="24"/>
      <c r="L3" s="24"/>
    </row>
    <row r="4" ht="30" customHeight="1" spans="1:14">
      <c r="D4" s="20" t="s">
        <v>4</v>
      </c>
      <c r="E4" s="25" t="s">
        <v>5</v>
      </c>
      <c r="F4" s="25"/>
      <c r="I4" s="26"/>
      <c r="J4" s="24"/>
      <c r="K4" s="24"/>
      <c r="L4" s="24"/>
    </row>
    <row r="5" hidden="1" spans="1:14">
      <c r="B5" s="27"/>
    </row>
    <row r="6" s="11" customFormat="1" ht="25.5" spans="1:14">
      <c r="A6" s="28" t="s">
        <v>6</v>
      </c>
      <c r="B6" s="29" t="s">
        <v>7</v>
      </c>
      <c r="C6" s="29" t="s">
        <v>8</v>
      </c>
      <c r="D6" s="30" t="s">
        <v>9</v>
      </c>
      <c r="E6" s="30" t="s">
        <v>10</v>
      </c>
      <c r="F6" s="31" t="s">
        <v>11</v>
      </c>
      <c r="G6" s="31" t="s">
        <v>12</v>
      </c>
      <c r="H6" s="32" t="s">
        <v>13</v>
      </c>
      <c r="I6" s="33" t="s">
        <v>14</v>
      </c>
      <c r="J6" s="34" t="s">
        <v>15</v>
      </c>
      <c r="K6" s="34" t="s">
        <v>16</v>
      </c>
      <c r="L6" s="29" t="s">
        <v>17</v>
      </c>
      <c r="M6" s="35"/>
    </row>
    <row r="7" s="11" customFormat="1" ht="32.25" customHeight="1" spans="1:14">
      <c r="A7" s="28" t="s">
        <v>18</v>
      </c>
      <c r="B7" s="29" t="s">
        <v>19</v>
      </c>
      <c r="C7" s="36" t="s">
        <v>20</v>
      </c>
      <c r="D7" s="33" t="s">
        <v>21</v>
      </c>
      <c r="E7" s="33" t="s">
        <v>22</v>
      </c>
      <c r="F7" s="31" t="s">
        <v>23</v>
      </c>
      <c r="G7" s="31" t="s">
        <v>24</v>
      </c>
      <c r="H7" s="37" t="s">
        <v>25</v>
      </c>
      <c r="I7" s="33" t="s">
        <v>26</v>
      </c>
      <c r="J7" s="34" t="s">
        <v>27</v>
      </c>
      <c r="K7" s="34" t="s">
        <v>28</v>
      </c>
      <c r="L7" s="29" t="s">
        <v>29</v>
      </c>
      <c r="M7" s="38"/>
    </row>
    <row r="8" s="11" customFormat="1" ht="18" customHeight="1" spans="1:14">
      <c r="A8" s="39" t="s">
        <v>30</v>
      </c>
      <c r="B8" s="40" t="s">
        <v>31</v>
      </c>
      <c r="C8" s="58" t="s">
        <v>32</v>
      </c>
      <c r="D8" s="41"/>
      <c r="E8" s="42" t="s">
        <v>33</v>
      </c>
      <c r="F8" s="43">
        <v>68500</v>
      </c>
      <c r="G8" s="44">
        <v>1370</v>
      </c>
      <c r="H8" s="45">
        <v>48000</v>
      </c>
      <c r="I8" s="46" t="s">
        <v>34</v>
      </c>
      <c r="J8" s="47">
        <f>H8*0.00061</f>
        <v>29.28</v>
      </c>
      <c r="K8" s="47">
        <f>J8+0.6</f>
        <v>29.88</v>
      </c>
      <c r="L8" s="46" t="s">
        <v>35</v>
      </c>
      <c r="M8" s="48"/>
    </row>
    <row r="9" s="11" customFormat="1" ht="28" customHeight="1" spans="1:14">
      <c r="A9" s="49"/>
      <c r="B9" s="50"/>
      <c r="C9" s="51"/>
      <c r="D9" s="51"/>
      <c r="E9" s="52"/>
      <c r="F9" s="53"/>
      <c r="G9" s="54"/>
      <c r="H9" s="45">
        <v>21870</v>
      </c>
      <c r="I9" s="46" t="s">
        <v>36</v>
      </c>
      <c r="J9" s="55">
        <f>H9*0.00061</f>
        <v>13.3407</v>
      </c>
      <c r="K9" s="56">
        <f>J9+0.6</f>
        <v>13.9407</v>
      </c>
      <c r="L9" s="46" t="s">
        <v>37</v>
      </c>
      <c r="M9" s="48"/>
      <c r="N9" s="57"/>
    </row>
    <row r="10" spans="1:14">
      <c r="F10" s="12">
        <f>SUM(F8:F9)</f>
        <v>68500</v>
      </c>
    </row>
  </sheetData>
  <mergeCells count="13">
    <mergeCell ref="A1:L1"/>
    <mergeCell ref="A2:L2"/>
    <mergeCell ref="E3:F3"/>
    <mergeCell ref="E4:F4"/>
    <mergeCell ref="A8:A9"/>
    <mergeCell ref="B8:B9"/>
    <mergeCell ref="C8:C9"/>
    <mergeCell ref="D8:D9"/>
    <mergeCell ref="E8:E9"/>
    <mergeCell ref="F8:F9"/>
    <mergeCell ref="G8:G9"/>
    <mergeCell ref="M6:M7"/>
    <mergeCell ref="J3:L4"/>
  </mergeCells>
  <pageMargins left="0.0784722222222222" right="0.0388888888888889" top="0.118055555555556" bottom="0.0388888888888889" header="0.3" footer="0.3"/>
  <pageSetup paperSize="9" scale="8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:G9"/>
    </sheetView>
  </sheetViews>
  <sheetFormatPr defaultColWidth="9" defaultRowHeight="13.5" outlineLevelCol="6"/>
  <cols>
    <col min="1" max="1" width="29.25" customWidth="1"/>
    <col min="2" max="2" width="29.5" customWidth="1"/>
    <col min="3" max="3" width="26.75" customWidth="1"/>
    <col min="5" max="5" width="29.25" customWidth="1"/>
    <col min="6" max="6" width="29.5" customWidth="1"/>
    <col min="7" max="7" width="26.75" customWidth="1"/>
  </cols>
  <sheetData>
    <row r="1" ht="54" customHeight="1" spans="1:7">
      <c r="A1" s="1"/>
      <c r="B1" s="2"/>
      <c r="C1" s="3"/>
      <c r="E1" s="1"/>
      <c r="F1" s="2"/>
      <c r="G1" s="3"/>
    </row>
    <row r="2" ht="35" customHeight="1" spans="1:7">
      <c r="A2" s="4" t="s">
        <v>38</v>
      </c>
      <c r="B2" s="5"/>
      <c r="C2" s="5"/>
      <c r="E2" s="4" t="s">
        <v>38</v>
      </c>
      <c r="F2" s="5"/>
      <c r="G2" s="5"/>
    </row>
    <row r="3" ht="35" customHeight="1" spans="1:7">
      <c r="A3" s="4" t="s">
        <v>39</v>
      </c>
      <c r="B3" s="5" t="s">
        <v>30</v>
      </c>
      <c r="C3" s="5"/>
      <c r="E3" s="4" t="s">
        <v>39</v>
      </c>
      <c r="F3" s="5" t="s">
        <v>30</v>
      </c>
      <c r="G3" s="5"/>
    </row>
    <row r="4" ht="35" customHeight="1" spans="1:7">
      <c r="A4" s="4" t="s">
        <v>40</v>
      </c>
      <c r="B4" s="59" t="s">
        <v>32</v>
      </c>
      <c r="C4" s="7" t="s">
        <v>41</v>
      </c>
      <c r="E4" s="4" t="s">
        <v>40</v>
      </c>
      <c r="F4" s="59" t="s">
        <v>32</v>
      </c>
      <c r="G4" s="7" t="s">
        <v>41</v>
      </c>
    </row>
    <row r="5" ht="35" customHeight="1" spans="1:7">
      <c r="A5" s="4" t="s">
        <v>42</v>
      </c>
      <c r="B5" s="6" t="s">
        <v>43</v>
      </c>
      <c r="C5" s="8" t="s">
        <v>44</v>
      </c>
      <c r="E5" s="4" t="s">
        <v>42</v>
      </c>
      <c r="F5" s="6" t="s">
        <v>43</v>
      </c>
      <c r="G5" s="8" t="s">
        <v>45</v>
      </c>
    </row>
    <row r="6" ht="35" customHeight="1" spans="1:7">
      <c r="A6" s="4" t="s">
        <v>46</v>
      </c>
      <c r="B6" s="6" t="s">
        <v>35</v>
      </c>
      <c r="C6" s="9"/>
      <c r="E6" s="4" t="s">
        <v>46</v>
      </c>
      <c r="F6" s="6" t="s">
        <v>47</v>
      </c>
      <c r="G6" s="9"/>
    </row>
    <row r="7" ht="35" customHeight="1" spans="1:7">
      <c r="A7" s="4" t="s">
        <v>48</v>
      </c>
      <c r="B7" s="6">
        <v>29.88</v>
      </c>
      <c r="C7" s="9"/>
      <c r="E7" s="4" t="s">
        <v>48</v>
      </c>
      <c r="F7" s="6">
        <v>13.94</v>
      </c>
      <c r="G7" s="9"/>
    </row>
    <row r="8" ht="35" customHeight="1" spans="1:7">
      <c r="A8" s="4" t="s">
        <v>49</v>
      </c>
      <c r="B8" s="6">
        <v>29.28</v>
      </c>
      <c r="C8" s="9"/>
      <c r="E8" s="4" t="s">
        <v>49</v>
      </c>
      <c r="F8" s="6">
        <v>13.34</v>
      </c>
      <c r="G8" s="9"/>
    </row>
    <row r="9" ht="35" customHeight="1" spans="1:7">
      <c r="A9" s="4" t="s">
        <v>50</v>
      </c>
      <c r="B9" s="6" t="s">
        <v>51</v>
      </c>
      <c r="C9" s="10"/>
      <c r="E9" s="4" t="s">
        <v>50</v>
      </c>
      <c r="F9" s="6" t="s">
        <v>51</v>
      </c>
      <c r="G9" s="10"/>
    </row>
  </sheetData>
  <mergeCells count="8">
    <mergeCell ref="A1:C1"/>
    <mergeCell ref="E1:G1"/>
    <mergeCell ref="B2:C2"/>
    <mergeCell ref="F2:G2"/>
    <mergeCell ref="B3:C3"/>
    <mergeCell ref="F3:G3"/>
    <mergeCell ref="C5:C9"/>
    <mergeCell ref="G5:G9"/>
  </mergeCells>
  <pageMargins left="0.75" right="0.75" top="1" bottom="1" header="0.5" footer="0.5"/>
  <pageSetup paperSize="9" scale="7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嘉兴英派克9</cp:lastModifiedBy>
  <dcterms:created xsi:type="dcterms:W3CDTF">2017-02-25T05:34:00Z</dcterms:created>
  <cp:lastPrinted>2020-06-09T07:18:00Z</cp:lastPrinted>
  <dcterms:modified xsi:type="dcterms:W3CDTF">2026-04-07T06:39:57Z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0166DE4D86C1484F91A4C8639946B08F_13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