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<sst xmlns="http://schemas.openxmlformats.org/spreadsheetml/2006/main" count="52" uniqueCount="38">
  <si>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睿 颢 发 货 清 单</t>
  </si>
  <si>
    <t>(RecallPackaging Delivery List)</t>
  </si>
  <si>
    <t/>
  </si>
  <si>
    <t>Shipping Date 发货日期：2026-04-04</t>
  </si>
  <si>
    <t>显示地址：江苏省 苏州市相城区</t>
  </si>
  <si>
    <t>快递物流/单号：SF1566269315382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</si>
  <si>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</si>
  <si>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</si>
  <si>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</si>
  <si>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</si>
  <si>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</si>
  <si>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</si>
  <si>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</si>
  <si>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</si>
  <si>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</si>
  <si>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</si>
  <si>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</si>
  <si>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</si>
  <si>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</si>
  <si>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</si>
  <si>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S26033170</t>
  </si>
  <si>
    <t>ADZCALL287备扣袋40*45mm</t>
  </si>
  <si>
    <t>3653-020</t>
  </si>
  <si>
    <t>//</t>
  </si>
  <si>
    <t>4,5,6</t>
  </si>
  <si>
    <t>2</t>
  </si>
  <si>
    <t>HPZCALL004价格牌-RFID标志</t>
  </si>
  <si>
    <t>S</t>
  </si>
  <si>
    <t>1,4</t>
  </si>
  <si>
    <t>3</t>
  </si>
  <si>
    <t>M</t>
  </si>
  <si>
    <t>2,4</t>
  </si>
  <si>
    <t>4</t>
  </si>
  <si>
    <t>L</t>
  </si>
  <si>
    <t>3,4</t>
  </si>
  <si>
    <t>5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</si>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</sst>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G18" sqref="AG18"/>
    </sheetView>
  </sheetViews>
  <sheetFormatPr defaultColWidth="9" defaultRowHeight="11.25"/>
  <cols>
    <col min="1" max="2" width="3" customWidth="1"/>
    <col min="3" max="3" width="17.4" customWidth="1"/>
    <col min="4" max="4" width="20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30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4" t="s">
        <v>16</v>
      </c>
      <c r="R9" s="4"/>
      <c r="S9" s="4"/>
      <c r="T9" s="4" t="s">
        <v>17</v>
      </c>
      <c r="U9" s="4"/>
      <c r="V9" s="4"/>
      <c r="W9" s="4" t="s">
        <v>18</v>
      </c>
    </row>
    <row r="10" ht="33" customHeight="1" spans="1:23">
      <c r="A10" s="4" t="s">
        <v>19</v>
      </c>
      <c r="B10" s="4"/>
      <c r="C10" s="5" t="s">
        <v>20</v>
      </c>
      <c r="D10" s="4" t="s">
        <v>21</v>
      </c>
      <c r="E10" s="4"/>
      <c r="F10" s="4"/>
      <c r="G10" s="6" t="s">
        <v>22</v>
      </c>
      <c r="H10" s="7"/>
      <c r="I10" s="6">
        <v>633</v>
      </c>
      <c r="J10" s="7"/>
      <c r="K10" s="4" t="s">
        <v>23</v>
      </c>
      <c r="L10" s="8">
        <v>30000</v>
      </c>
      <c r="M10" s="4"/>
      <c r="N10" s="9">
        <f t="shared" ref="N10:N15" si="0">O10-L10</f>
        <v>1500</v>
      </c>
      <c r="O10" s="9">
        <f t="shared" ref="O10:O15" si="1">L10*1.05</f>
        <v>31500</v>
      </c>
      <c r="P10" s="8" t="s">
        <v>24</v>
      </c>
      <c r="Q10" s="10">
        <f>O10*0.001</f>
        <v>31.5</v>
      </c>
      <c r="R10" s="10"/>
      <c r="S10" s="10"/>
      <c r="T10" s="11">
        <v>107</v>
      </c>
      <c r="U10" s="12"/>
      <c r="V10" s="13"/>
      <c r="W10" s="4" t="s">
        <v>2</v>
      </c>
    </row>
    <row r="11" ht="33" customHeight="1" spans="1:23">
      <c r="A11" s="4" t="s">
        <v>25</v>
      </c>
      <c r="B11" s="4"/>
      <c r="C11" s="14"/>
      <c r="D11" s="6" t="s">
        <v>26</v>
      </c>
      <c r="E11" s="15"/>
      <c r="F11" s="7"/>
      <c r="G11" s="16"/>
      <c r="H11" s="17"/>
      <c r="I11" s="16"/>
      <c r="J11" s="17"/>
      <c r="K11" s="4" t="s">
        <v>27</v>
      </c>
      <c r="L11" s="8">
        <v>11190</v>
      </c>
      <c r="M11" s="4"/>
      <c r="N11" s="9">
        <f t="shared" si="0"/>
        <v>559.5</v>
      </c>
      <c r="O11" s="9">
        <f t="shared" si="1"/>
        <v>11749.5</v>
      </c>
      <c r="P11" s="8" t="s">
        <v>28</v>
      </c>
      <c r="Q11" s="10">
        <f>O11*0.00233</f>
        <v>27.376335</v>
      </c>
      <c r="R11" s="10"/>
      <c r="S11" s="10"/>
      <c r="T11" s="18"/>
      <c r="U11" s="19"/>
      <c r="V11" s="20"/>
      <c r="W11" s="4" t="s">
        <v>2</v>
      </c>
    </row>
    <row r="12" ht="33" customHeight="1" spans="1:23">
      <c r="A12" s="4" t="s">
        <v>29</v>
      </c>
      <c r="B12" s="4"/>
      <c r="C12" s="14"/>
      <c r="D12" s="16"/>
      <c r="E12" s="19"/>
      <c r="F12" s="17"/>
      <c r="G12" s="16"/>
      <c r="H12" s="17"/>
      <c r="I12" s="16"/>
      <c r="J12" s="17"/>
      <c r="K12" s="4" t="s">
        <v>30</v>
      </c>
      <c r="L12" s="8">
        <v>9930</v>
      </c>
      <c r="M12" s="4"/>
      <c r="N12" s="9">
        <f t="shared" si="0"/>
        <v>496.5</v>
      </c>
      <c r="O12" s="9">
        <f t="shared" si="1"/>
        <v>10426.5</v>
      </c>
      <c r="P12" s="8" t="s">
        <v>31</v>
      </c>
      <c r="Q12" s="10">
        <f>O12*0.00233</f>
        <v>24.293745</v>
      </c>
      <c r="R12" s="10"/>
      <c r="S12" s="10"/>
      <c r="T12" s="18"/>
      <c r="U12" s="19"/>
      <c r="V12" s="20"/>
      <c r="W12" s="4" t="s">
        <v>2</v>
      </c>
    </row>
    <row r="13" ht="33" customHeight="1" spans="1:23">
      <c r="A13" s="4" t="s">
        <v>32</v>
      </c>
      <c r="B13" s="4"/>
      <c r="C13" s="14"/>
      <c r="D13" s="16"/>
      <c r="E13" s="19"/>
      <c r="F13" s="17"/>
      <c r="G13" s="16"/>
      <c r="H13" s="17"/>
      <c r="I13" s="16"/>
      <c r="J13" s="17"/>
      <c r="K13" s="4" t="s">
        <v>33</v>
      </c>
      <c r="L13" s="8">
        <v>5310</v>
      </c>
      <c r="M13" s="4"/>
      <c r="N13" s="9">
        <f t="shared" si="0"/>
        <v>265.5</v>
      </c>
      <c r="O13" s="9">
        <f t="shared" si="1"/>
        <v>5575.5</v>
      </c>
      <c r="P13" s="8" t="s">
        <v>34</v>
      </c>
      <c r="Q13" s="10">
        <f>O13*0.00233</f>
        <v>12.990915</v>
      </c>
      <c r="R13" s="10"/>
      <c r="S13" s="10"/>
      <c r="T13" s="18"/>
      <c r="U13" s="19"/>
      <c r="V13" s="20"/>
      <c r="W13" s="4" t="s">
        <v>2</v>
      </c>
    </row>
    <row r="14" ht="33" customHeight="1" spans="1:23">
      <c r="A14" s="4" t="s">
        <v>35</v>
      </c>
      <c r="B14" s="4"/>
      <c r="C14" s="21"/>
      <c r="D14" s="22"/>
      <c r="E14" s="23"/>
      <c r="F14" s="24"/>
      <c r="G14" s="22"/>
      <c r="H14" s="24"/>
      <c r="I14" s="22"/>
      <c r="J14" s="24"/>
      <c r="K14" s="4" t="s">
        <v>36</v>
      </c>
      <c r="L14" s="8">
        <v>3570</v>
      </c>
      <c r="M14" s="4"/>
      <c r="N14" s="9">
        <f t="shared" si="0"/>
        <v>178.5</v>
      </c>
      <c r="O14" s="9">
        <f t="shared" si="1"/>
        <v>3748.5</v>
      </c>
      <c r="P14" s="8">
        <v>3</v>
      </c>
      <c r="Q14" s="10">
        <f>O14*0.00233</f>
        <v>8.734005</v>
      </c>
      <c r="R14" s="10"/>
      <c r="S14" s="10"/>
      <c r="T14" s="25"/>
      <c r="U14" s="26"/>
      <c r="V14" s="27"/>
      <c r="W14" s="4" t="s">
        <v>2</v>
      </c>
    </row>
    <row r="15" ht="20.6" customHeight="1" spans="1:23">
      <c r="A15" s="4" t="s">
        <v>2</v>
      </c>
      <c r="B15" s="4"/>
      <c r="C15" s="28" t="s">
        <v>37</v>
      </c>
      <c r="D15" s="4" t="s">
        <v>2</v>
      </c>
      <c r="E15" s="4"/>
      <c r="F15" s="4"/>
      <c r="G15" s="4" t="s">
        <v>2</v>
      </c>
      <c r="H15" s="4"/>
      <c r="I15" s="4" t="s">
        <v>2</v>
      </c>
      <c r="J15" s="4"/>
      <c r="K15" s="4" t="s">
        <v>2</v>
      </c>
      <c r="L15" s="8">
        <v>60000</v>
      </c>
      <c r="M15" s="4"/>
      <c r="N15" s="8">
        <f t="shared" si="0"/>
        <v>3000</v>
      </c>
      <c r="O15" s="8">
        <f t="shared" si="1"/>
        <v>63000</v>
      </c>
      <c r="P15" s="4" t="s">
        <v>2</v>
      </c>
      <c r="Q15" s="4" t="s">
        <v>2</v>
      </c>
      <c r="R15" s="4"/>
      <c r="S15" s="4"/>
      <c r="T15" s="4" t="s">
        <v>2</v>
      </c>
      <c r="U15" s="4"/>
      <c r="V15" s="4"/>
      <c r="W15" s="4" t="s">
        <v>2</v>
      </c>
    </row>
  </sheetData>
  <mergeCells count="41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L10:M10"/>
    <mergeCell ref="Q10:S10"/>
    <mergeCell ref="A11:B11"/>
    <mergeCell ref="L11:M11"/>
    <mergeCell ref="Q11:S11"/>
    <mergeCell ref="A12:B12"/>
    <mergeCell ref="L12:M12"/>
    <mergeCell ref="Q12:S12"/>
    <mergeCell ref="A13:B13"/>
    <mergeCell ref="L13:M13"/>
    <mergeCell ref="Q13:S13"/>
    <mergeCell ref="A14:B14"/>
    <mergeCell ref="L14:M14"/>
    <mergeCell ref="Q14:S14"/>
    <mergeCell ref="A15:B15"/>
    <mergeCell ref="D15:F15"/>
    <mergeCell ref="G15:H15"/>
    <mergeCell ref="I15:J15"/>
    <mergeCell ref="L15:M15"/>
    <mergeCell ref="Q15:S15"/>
    <mergeCell ref="T15:V15"/>
    <mergeCell ref="C10:C14"/>
    <mergeCell ref="B1:E4"/>
    <mergeCell ref="J2:Q3"/>
    <mergeCell ref="A5:G6"/>
    <mergeCell ref="M6:U7"/>
    <mergeCell ref="A7:D8"/>
    <mergeCell ref="G10:H14"/>
    <mergeCell ref="I10:J14"/>
    <mergeCell ref="D11:F14"/>
    <mergeCell ref="T10:V14"/>
  </mergeCells>
  <pageMargins left="0.39" right="0.39" top="0.39" bottom="0.39" header="0" footer="0"/>
  <pageSetup paperSize="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SH26040084</dc:title>
  <dc:creator>FastReport.NET</dc:creator>
  <cp:lastModifiedBy>Lily^_^</cp:lastModifiedBy>
  <dcterms:created xsi:type="dcterms:W3CDTF">2009-06-17T07:33:00Z</dcterms:created>
  <dcterms:modified xsi:type="dcterms:W3CDTF">2026-04-04T09:00:46Z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9DCC4B626015427B8A069649C4F0304C_12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