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<sst xmlns="http://schemas.openxmlformats.org/spreadsheetml/2006/main" count="126" uniqueCount="49">
  <si>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</si>
  <si>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</si>
  <si>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</si>
  <si>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</si>
  <si>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</si>
  <si>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</si>
  <si>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>S26040530
PO00700 ET090736</t>
  </si>
  <si>
    <t xml:space="preserve">TYPE5 </t>
  </si>
  <si>
    <t xml:space="preserve"> 2417</t>
  </si>
  <si>
    <t xml:space="preserve"> 10</t>
  </si>
  <si>
    <t xml:space="preserve"> 11</t>
  </si>
  <si>
    <t xml:space="preserve"> 2430</t>
  </si>
  <si>
    <t xml:space="preserve"> 87</t>
  </si>
  <si>
    <t xml:space="preserve"> 2549</t>
  </si>
  <si>
    <t xml:space="preserve"> 2833</t>
  </si>
  <si>
    <t xml:space="preserve"> 33</t>
  </si>
  <si>
    <t xml:space="preserve"> 2834</t>
  </si>
  <si>
    <t xml:space="preserve"> 38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</si>
  <si>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</si>
  <si>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</si>
  <si>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</si>
  <si>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</si>
  <si>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</si>
  <si>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sf5139035508538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</si>
  <si>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</si>
  <si>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</si>
  <si>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</si>
  <si>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</si>
  <si>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</si>
  <si>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</si>
  <si>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</si>
  <si>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</si>
  <si>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</si>
  <si>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</si>
  <si>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</si>
  <si>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</si>
  <si>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</si>
  <si>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</si>
  <si>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</si>
  <si>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</si>
  <si>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</si>
  <si>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</si>
  <si>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</si>
  <si>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</si>
  <si>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</si>
  <si>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</si>
  <si>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TYPE5</t>
  </si>
  <si>
    <t>20*20*30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</si>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</sst>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" fontId="11" fillId="0" borderId="3" xfId="0" applyNumberFormat="1" applyFont="1" applyFill="1" applyBorder="1" applyAlignment="1">
      <alignment horizontal="center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10" fillId="0" borderId="0" xfId="0" applyFont="1">
      <alignment vertical="center"/>
    </xf>
    <xf numFmtId="1" fontId="10" fillId="0" borderId="0" xfId="0" applyNumberFormat="1" applyFo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80" fontId="10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10" fillId="0" borderId="3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581025</xdr:colOff>
      <xdr:row>0</xdr:row>
      <xdr:rowOff>247650</xdr:rowOff>
    </xdr:from>
    <xdr:to>
      <xdr:col>11</xdr:col>
      <xdr:colOff>543560</xdr:colOff>
      <xdr:row>3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57975" y="247650"/>
          <a:ext cx="2019935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A2" sqref="A2:A7"/>
    </sheetView>
  </sheetViews>
  <sheetFormatPr defaultColWidth="9" defaultRowHeight="15" outlineLevelCol="5"/>
  <cols>
    <col min="1" max="1" width="18.125" style="41" customWidth="1"/>
    <col min="2" max="2" width="11.25" style="41" customWidth="1"/>
    <col min="3" max="3" width="9" style="42"/>
    <col min="5" max="5" width="10.25" customWidth="1"/>
  </cols>
  <sheetData>
    <row r="1" spans="1:6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</row>
    <row r="2" spans="1:6">
      <c r="A2" s="44" t="s">
        <v>6</v>
      </c>
      <c r="B2" s="45" t="s">
        <v>7</v>
      </c>
      <c r="C2" s="29" t="s">
        <v>8</v>
      </c>
      <c r="D2" s="29" t="s">
        <v>9</v>
      </c>
      <c r="E2" s="31">
        <v>1591</v>
      </c>
      <c r="F2" s="46">
        <v>1</v>
      </c>
    </row>
    <row r="3" spans="1:6">
      <c r="A3" s="45"/>
      <c r="B3" s="45"/>
      <c r="C3" s="29" t="s">
        <v>8</v>
      </c>
      <c r="D3" s="29" t="s">
        <v>10</v>
      </c>
      <c r="E3" s="31">
        <v>2637</v>
      </c>
      <c r="F3" s="46"/>
    </row>
    <row r="4" spans="1:6">
      <c r="A4" s="45"/>
      <c r="B4" s="45"/>
      <c r="C4" s="29" t="s">
        <v>11</v>
      </c>
      <c r="D4" s="29" t="s">
        <v>12</v>
      </c>
      <c r="E4" s="31">
        <v>1519</v>
      </c>
      <c r="F4" s="46"/>
    </row>
    <row r="5" spans="1:6">
      <c r="A5" s="45"/>
      <c r="B5" s="45"/>
      <c r="C5" s="29" t="s">
        <v>13</v>
      </c>
      <c r="D5" s="29" t="s">
        <v>12</v>
      </c>
      <c r="E5" s="31">
        <v>1325</v>
      </c>
      <c r="F5" s="46"/>
    </row>
    <row r="6" spans="1:6">
      <c r="A6" s="45"/>
      <c r="B6" s="45"/>
      <c r="C6" s="29" t="s">
        <v>14</v>
      </c>
      <c r="D6" s="29" t="s">
        <v>15</v>
      </c>
      <c r="E6" s="31">
        <v>4544</v>
      </c>
      <c r="F6" s="46"/>
    </row>
    <row r="7" spans="1:6">
      <c r="A7" s="45"/>
      <c r="B7" s="45"/>
      <c r="C7" s="29" t="s">
        <v>16</v>
      </c>
      <c r="D7" s="29" t="s">
        <v>17</v>
      </c>
      <c r="E7" s="31">
        <v>4712</v>
      </c>
      <c r="F7" s="46"/>
    </row>
    <row r="8" spans="1:6">
      <c r="A8" s="47" t="s">
        <v>18</v>
      </c>
      <c r="B8" s="45"/>
      <c r="C8" s="48"/>
      <c r="D8" s="45"/>
      <c r="E8" s="45">
        <f>SUM(E2:E7)</f>
        <v>16328</v>
      </c>
      <c r="F8" s="45"/>
    </row>
    <row r="11" spans="1:6">
      <c r="C11" s="43" t="s">
        <v>2</v>
      </c>
      <c r="D11" s="43" t="s">
        <v>3</v>
      </c>
      <c r="E11" s="43" t="s">
        <v>4</v>
      </c>
    </row>
    <row r="12" spans="1:6">
      <c r="C12" s="29" t="s">
        <v>8</v>
      </c>
      <c r="D12" s="29" t="s">
        <v>9</v>
      </c>
      <c r="E12" s="31">
        <v>1591</v>
      </c>
    </row>
    <row r="13" spans="1:6">
      <c r="C13" s="43" t="s">
        <v>2</v>
      </c>
      <c r="D13" s="43" t="s">
        <v>3</v>
      </c>
      <c r="E13" s="43" t="s">
        <v>4</v>
      </c>
    </row>
    <row r="14" spans="1:6">
      <c r="C14" s="29" t="s">
        <v>8</v>
      </c>
      <c r="D14" s="29" t="s">
        <v>10</v>
      </c>
      <c r="E14" s="31">
        <v>2637</v>
      </c>
    </row>
    <row r="15" spans="1:6">
      <c r="C15" s="43" t="s">
        <v>2</v>
      </c>
      <c r="D15" s="43" t="s">
        <v>3</v>
      </c>
      <c r="E15" s="43" t="s">
        <v>4</v>
      </c>
    </row>
    <row r="16" spans="1:6">
      <c r="C16" s="29" t="s">
        <v>11</v>
      </c>
      <c r="D16" s="29" t="s">
        <v>12</v>
      </c>
      <c r="E16" s="31">
        <v>1519</v>
      </c>
    </row>
    <row r="17" spans="3:5">
      <c r="C17" s="43" t="s">
        <v>2</v>
      </c>
      <c r="D17" s="43" t="s">
        <v>3</v>
      </c>
      <c r="E17" s="43" t="s">
        <v>4</v>
      </c>
    </row>
    <row r="18" spans="3:5">
      <c r="C18" s="29" t="s">
        <v>13</v>
      </c>
      <c r="D18" s="29" t="s">
        <v>12</v>
      </c>
      <c r="E18" s="31">
        <v>1325</v>
      </c>
    </row>
    <row r="19" spans="3:5">
      <c r="C19" s="43" t="s">
        <v>2</v>
      </c>
      <c r="D19" s="43" t="s">
        <v>3</v>
      </c>
      <c r="E19" s="43" t="s">
        <v>4</v>
      </c>
    </row>
    <row r="20" spans="3:5">
      <c r="C20" s="29" t="s">
        <v>14</v>
      </c>
      <c r="D20" s="29" t="s">
        <v>15</v>
      </c>
      <c r="E20" s="31">
        <v>4544</v>
      </c>
    </row>
    <row r="21" spans="3:5">
      <c r="C21" s="43" t="s">
        <v>2</v>
      </c>
      <c r="D21" s="43" t="s">
        <v>3</v>
      </c>
      <c r="E21" s="43" t="s">
        <v>4</v>
      </c>
    </row>
    <row r="22" spans="3:5">
      <c r="C22" s="29" t="s">
        <v>16</v>
      </c>
      <c r="D22" s="29" t="s">
        <v>17</v>
      </c>
      <c r="E22" s="31">
        <v>4712</v>
      </c>
    </row>
    <row r="23" spans="3:5">
      <c r="C23" s="43" t="s">
        <v>2</v>
      </c>
      <c r="D23" s="43" t="s">
        <v>3</v>
      </c>
      <c r="E23" s="43" t="s">
        <v>4</v>
      </c>
    </row>
    <row r="25" spans="3:5">
      <c r="C25" s="43" t="s">
        <v>2</v>
      </c>
      <c r="D25" s="43" t="s">
        <v>3</v>
      </c>
      <c r="E25" s="43" t="s">
        <v>4</v>
      </c>
    </row>
    <row r="26" spans="3:5">
      <c r="C26" s="29" t="s">
        <v>8</v>
      </c>
      <c r="D26" s="29" t="s">
        <v>9</v>
      </c>
      <c r="E26" s="31">
        <v>1591</v>
      </c>
    </row>
    <row r="27" spans="3:5">
      <c r="C27" s="29" t="s">
        <v>8</v>
      </c>
      <c r="D27" s="29" t="s">
        <v>10</v>
      </c>
      <c r="E27" s="31">
        <v>2637</v>
      </c>
    </row>
    <row r="28" spans="3:5">
      <c r="C28" s="29" t="s">
        <v>11</v>
      </c>
      <c r="D28" s="29" t="s">
        <v>12</v>
      </c>
      <c r="E28" s="31">
        <v>1519</v>
      </c>
    </row>
    <row r="29" spans="3:5">
      <c r="C29" s="29" t="s">
        <v>13</v>
      </c>
      <c r="D29" s="29" t="s">
        <v>12</v>
      </c>
      <c r="E29" s="31">
        <v>1325</v>
      </c>
    </row>
    <row r="30" spans="3:5">
      <c r="C30" s="29" t="s">
        <v>14</v>
      </c>
      <c r="D30" s="29" t="s">
        <v>15</v>
      </c>
      <c r="E30" s="31">
        <v>4544</v>
      </c>
    </row>
    <row r="31" spans="3:5">
      <c r="C31" s="29" t="s">
        <v>16</v>
      </c>
      <c r="D31" s="29" t="s">
        <v>17</v>
      </c>
      <c r="E31" s="31">
        <v>4712</v>
      </c>
    </row>
    <row r="32" spans="3:5">
      <c r="C32" s="47" t="s">
        <v>18</v>
      </c>
      <c r="D32" s="45"/>
      <c r="E32" s="45">
        <f>SUM(E26:E31)</f>
        <v>16328</v>
      </c>
    </row>
  </sheetData>
  <sortState ref="C12:F24">
    <sortCondition ref="F12"/>
  </sortState>
  <mergeCells count="3">
    <mergeCell ref="A2:A7"/>
    <mergeCell ref="B2:B7"/>
    <mergeCell ref="F2:F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workbookViewId="0">
      <selection activeCell="O18" sqref="O18"/>
    </sheetView>
  </sheetViews>
  <sheetFormatPr defaultColWidth="9" defaultRowHeight="13.5"/>
  <cols>
    <col min="1" max="1" width="16.75" style="1" customWidth="1"/>
    <col min="2" max="16384" width="9" style="1"/>
  </cols>
  <sheetData>
    <row r="1" s="1" customFormat="1" ht="26.25" spans="1:13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21</v>
      </c>
      <c r="F3" s="5">
        <v>46121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22</v>
      </c>
      <c r="F4" s="8" t="s">
        <v>23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24</v>
      </c>
      <c r="B5" s="12" t="s">
        <v>25</v>
      </c>
      <c r="C5" s="12" t="s">
        <v>26</v>
      </c>
      <c r="D5" s="12" t="s">
        <v>27</v>
      </c>
      <c r="E5" s="13" t="s">
        <v>28</v>
      </c>
      <c r="F5" s="14" t="s">
        <v>29</v>
      </c>
      <c r="G5" s="14" t="s">
        <v>30</v>
      </c>
      <c r="H5" s="14" t="s">
        <v>31</v>
      </c>
      <c r="I5" s="15" t="s">
        <v>32</v>
      </c>
      <c r="J5" s="16" t="s">
        <v>33</v>
      </c>
      <c r="K5" s="16" t="s">
        <v>34</v>
      </c>
      <c r="L5" s="12" t="s">
        <v>35</v>
      </c>
      <c r="M5" s="17"/>
    </row>
    <row r="6" s="1" customFormat="1" ht="24.75" spans="1:13">
      <c r="A6" s="18"/>
      <c r="B6" s="19" t="s">
        <v>1</v>
      </c>
      <c r="C6" s="20" t="s">
        <v>36</v>
      </c>
      <c r="D6" s="20" t="s">
        <v>37</v>
      </c>
      <c r="E6" s="21" t="s">
        <v>38</v>
      </c>
      <c r="F6" s="22" t="s">
        <v>39</v>
      </c>
      <c r="G6" s="23" t="s">
        <v>40</v>
      </c>
      <c r="H6" s="23" t="s">
        <v>41</v>
      </c>
      <c r="I6" s="24" t="s">
        <v>42</v>
      </c>
      <c r="J6" s="25" t="s">
        <v>43</v>
      </c>
      <c r="K6" s="25" t="s">
        <v>44</v>
      </c>
      <c r="L6" s="26" t="s">
        <v>45</v>
      </c>
      <c r="M6" s="17"/>
    </row>
    <row r="7" s="1" customFormat="1" ht="15" spans="1:13">
      <c r="A7" s="27" t="s">
        <v>6</v>
      </c>
      <c r="B7" s="28" t="s">
        <v>46</v>
      </c>
      <c r="C7" s="29" t="s">
        <v>8</v>
      </c>
      <c r="D7" s="29" t="s">
        <v>9</v>
      </c>
      <c r="E7" s="30"/>
      <c r="F7" s="31">
        <v>1591</v>
      </c>
      <c r="G7" s="32">
        <f t="shared" ref="G7:G55" si="0">F7*0.02</f>
        <v>31.82</v>
      </c>
      <c r="H7" s="32">
        <f t="shared" ref="H7:H55" si="1">SUM(F7:G7)</f>
        <v>1622.82</v>
      </c>
      <c r="I7" s="33">
        <v>46024</v>
      </c>
      <c r="J7" s="28">
        <v>4.6</v>
      </c>
      <c r="K7" s="28">
        <v>5</v>
      </c>
      <c r="L7" s="28" t="s">
        <v>47</v>
      </c>
      <c r="M7" s="34"/>
    </row>
    <row r="8" s="1" customFormat="1" ht="15" spans="1:13">
      <c r="A8" s="35"/>
      <c r="B8" s="36"/>
      <c r="C8" s="29" t="s">
        <v>8</v>
      </c>
      <c r="D8" s="29" t="s">
        <v>9</v>
      </c>
      <c r="E8" s="30"/>
      <c r="F8" s="31">
        <v>1591</v>
      </c>
      <c r="G8" s="32">
        <f t="shared" si="0"/>
        <v>31.82</v>
      </c>
      <c r="H8" s="32">
        <f t="shared" si="1"/>
        <v>1622.82</v>
      </c>
      <c r="I8" s="37"/>
      <c r="J8" s="36"/>
      <c r="K8" s="36"/>
      <c r="L8" s="36"/>
      <c r="M8" s="34"/>
    </row>
    <row r="9" s="1" customFormat="1" ht="15" spans="1:13">
      <c r="A9" s="35"/>
      <c r="B9" s="36"/>
      <c r="C9" s="29" t="s">
        <v>8</v>
      </c>
      <c r="D9" s="29" t="s">
        <v>10</v>
      </c>
      <c r="E9" s="30"/>
      <c r="F9" s="31">
        <v>2637</v>
      </c>
      <c r="G9" s="32">
        <f t="shared" si="0"/>
        <v>52.74</v>
      </c>
      <c r="H9" s="32">
        <f t="shared" si="1"/>
        <v>2689.74</v>
      </c>
      <c r="I9" s="37"/>
      <c r="J9" s="36"/>
      <c r="K9" s="36"/>
      <c r="L9" s="36"/>
      <c r="M9" s="34"/>
    </row>
    <row r="10" s="1" customFormat="1" ht="15" spans="1:13">
      <c r="A10" s="35"/>
      <c r="B10" s="36"/>
      <c r="C10" s="29" t="s">
        <v>8</v>
      </c>
      <c r="D10" s="29" t="s">
        <v>10</v>
      </c>
      <c r="E10" s="30"/>
      <c r="F10" s="31">
        <v>2637</v>
      </c>
      <c r="G10" s="32">
        <f t="shared" si="0"/>
        <v>52.74</v>
      </c>
      <c r="H10" s="32">
        <f t="shared" si="1"/>
        <v>2689.74</v>
      </c>
      <c r="I10" s="37"/>
      <c r="J10" s="36"/>
      <c r="K10" s="36"/>
      <c r="L10" s="36"/>
      <c r="M10" s="34"/>
    </row>
    <row r="11" s="1" customFormat="1" ht="15" spans="1:13">
      <c r="A11" s="35"/>
      <c r="B11" s="36"/>
      <c r="C11" s="29" t="s">
        <v>11</v>
      </c>
      <c r="D11" s="29" t="s">
        <v>12</v>
      </c>
      <c r="E11" s="30"/>
      <c r="F11" s="31">
        <v>1519</v>
      </c>
      <c r="G11" s="32">
        <f t="shared" si="0"/>
        <v>30.38</v>
      </c>
      <c r="H11" s="32">
        <f t="shared" si="1"/>
        <v>1549.38</v>
      </c>
      <c r="I11" s="37"/>
      <c r="J11" s="36"/>
      <c r="K11" s="36"/>
      <c r="L11" s="36"/>
      <c r="M11" s="34"/>
    </row>
    <row r="12" s="1" customFormat="1" ht="15" spans="1:13">
      <c r="A12" s="35"/>
      <c r="B12" s="36"/>
      <c r="C12" s="29" t="s">
        <v>11</v>
      </c>
      <c r="D12" s="29" t="s">
        <v>12</v>
      </c>
      <c r="E12" s="30"/>
      <c r="F12" s="31">
        <v>1519</v>
      </c>
      <c r="G12" s="32">
        <f t="shared" si="0"/>
        <v>30.38</v>
      </c>
      <c r="H12" s="32">
        <f t="shared" si="1"/>
        <v>1549.38</v>
      </c>
      <c r="I12" s="37"/>
      <c r="J12" s="36"/>
      <c r="K12" s="36"/>
      <c r="L12" s="36"/>
      <c r="M12" s="34"/>
    </row>
    <row r="13" s="1" customFormat="1" ht="15" spans="1:13">
      <c r="A13" s="35"/>
      <c r="B13" s="36"/>
      <c r="C13" s="29" t="s">
        <v>13</v>
      </c>
      <c r="D13" s="29" t="s">
        <v>12</v>
      </c>
      <c r="E13" s="30"/>
      <c r="F13" s="31">
        <v>1325</v>
      </c>
      <c r="G13" s="32">
        <f t="shared" si="0"/>
        <v>26.5</v>
      </c>
      <c r="H13" s="32">
        <f t="shared" si="1"/>
        <v>1351.5</v>
      </c>
      <c r="I13" s="37"/>
      <c r="J13" s="36"/>
      <c r="K13" s="36"/>
      <c r="L13" s="36"/>
      <c r="M13" s="34"/>
    </row>
    <row r="14" s="1" customFormat="1" ht="15" spans="1:13">
      <c r="A14" s="35"/>
      <c r="B14" s="36"/>
      <c r="C14" s="29" t="s">
        <v>13</v>
      </c>
      <c r="D14" s="29" t="s">
        <v>12</v>
      </c>
      <c r="E14" s="30"/>
      <c r="F14" s="31">
        <v>1325</v>
      </c>
      <c r="G14" s="32">
        <f t="shared" si="0"/>
        <v>26.5</v>
      </c>
      <c r="H14" s="32">
        <f t="shared" si="1"/>
        <v>1351.5</v>
      </c>
      <c r="I14" s="37"/>
      <c r="J14" s="36"/>
      <c r="K14" s="36"/>
      <c r="L14" s="36"/>
      <c r="M14" s="34"/>
    </row>
    <row r="15" s="1" customFormat="1" ht="15" spans="1:13">
      <c r="A15" s="35"/>
      <c r="B15" s="36"/>
      <c r="C15" s="29" t="s">
        <v>14</v>
      </c>
      <c r="D15" s="29" t="s">
        <v>15</v>
      </c>
      <c r="E15" s="30"/>
      <c r="F15" s="31">
        <v>4544</v>
      </c>
      <c r="G15" s="32">
        <f t="shared" si="0"/>
        <v>90.88</v>
      </c>
      <c r="H15" s="32">
        <f t="shared" si="1"/>
        <v>4634.88</v>
      </c>
      <c r="I15" s="37"/>
      <c r="J15" s="36"/>
      <c r="K15" s="36"/>
      <c r="L15" s="36"/>
      <c r="M15" s="34"/>
    </row>
    <row r="16" s="1" customFormat="1" ht="15" spans="1:13">
      <c r="A16" s="35"/>
      <c r="B16" s="36"/>
      <c r="C16" s="29" t="s">
        <v>14</v>
      </c>
      <c r="D16" s="29" t="s">
        <v>15</v>
      </c>
      <c r="E16" s="30"/>
      <c r="F16" s="31">
        <v>4544</v>
      </c>
      <c r="G16" s="32">
        <f t="shared" si="0"/>
        <v>90.88</v>
      </c>
      <c r="H16" s="32">
        <f t="shared" si="1"/>
        <v>4634.88</v>
      </c>
      <c r="I16" s="37"/>
      <c r="J16" s="36"/>
      <c r="K16" s="36"/>
      <c r="L16" s="36"/>
      <c r="M16" s="34"/>
    </row>
    <row r="17" s="1" customFormat="1" ht="15" spans="1:13">
      <c r="A17" s="35"/>
      <c r="B17" s="36"/>
      <c r="C17" s="29" t="s">
        <v>16</v>
      </c>
      <c r="D17" s="29" t="s">
        <v>17</v>
      </c>
      <c r="E17" s="30"/>
      <c r="F17" s="31">
        <v>4712</v>
      </c>
      <c r="G17" s="32">
        <f t="shared" si="0"/>
        <v>94.24</v>
      </c>
      <c r="H17" s="32">
        <f t="shared" si="1"/>
        <v>4806.24</v>
      </c>
      <c r="I17" s="37"/>
      <c r="J17" s="36"/>
      <c r="K17" s="36"/>
      <c r="L17" s="36"/>
      <c r="M17" s="34"/>
    </row>
    <row r="18" s="1" customFormat="1" ht="15" spans="1:13">
      <c r="A18" s="35"/>
      <c r="B18" s="36"/>
      <c r="C18" s="29" t="s">
        <v>16</v>
      </c>
      <c r="D18" s="29" t="s">
        <v>17</v>
      </c>
      <c r="E18" s="30"/>
      <c r="F18" s="31">
        <v>4712</v>
      </c>
      <c r="G18" s="32">
        <f t="shared" si="0"/>
        <v>94.24</v>
      </c>
      <c r="H18" s="32">
        <f t="shared" si="1"/>
        <v>4806.24</v>
      </c>
      <c r="I18" s="37"/>
      <c r="J18" s="36"/>
      <c r="K18" s="36"/>
      <c r="L18" s="36"/>
      <c r="M18" s="34"/>
    </row>
    <row r="19" s="1" customFormat="1" ht="15" spans="1:13">
      <c r="A19" s="38" t="s">
        <v>48</v>
      </c>
      <c r="B19" s="39"/>
      <c r="C19" s="39"/>
      <c r="D19" s="39"/>
      <c r="E19" s="39"/>
      <c r="F19" s="39">
        <f>SUM(F7:F18)</f>
        <v>32656</v>
      </c>
      <c r="G19" s="32">
        <f t="shared" si="0"/>
        <v>653.12</v>
      </c>
      <c r="H19" s="32">
        <f t="shared" si="1"/>
        <v>33309.12</v>
      </c>
      <c r="I19" s="40"/>
      <c r="J19" s="40"/>
      <c r="K19" s="40"/>
      <c r="L19" s="40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2026-04-04T09:18:00Z</dcterms:created>
  <dcterms:modified xsi:type="dcterms:W3CDTF">2026-04-09T13:47:17Z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8EF894CA321F44E0B72DE3A0D5588C1E_11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