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 activeTab="1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<sst xmlns="http://schemas.openxmlformats.org/spreadsheetml/2006/main" count="246" uniqueCount="83">
  <si>
    <r>
      <rPr>
        <b/>
        <sz val="20"/>
        <color indexed="8"/>
        <rFont val="宋体"/>
        <charset val="134"/>
      </rPr>
      <t xml:space="preserve">上 海 汭 珩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</si>
  <si>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134"/>
      </rPr>
      <t>ruihengPackaging 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</si>
  <si>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</si>
  <si>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</si>
  <si>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SF5139037984226</t>
  </si>
  <si>
    <t>合同号</t>
  </si>
  <si>
    <t>Item Code</t>
  </si>
  <si>
    <t>Style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</si>
  <si>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</si>
  <si>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</si>
  <si>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</si>
  <si>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</si>
  <si>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</si>
  <si>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</si>
  <si>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</si>
  <si>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</si>
  <si>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</si>
  <si>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</t>
  </si>
  <si>
    <t>款号/订单号</t>
  </si>
  <si>
    <t>颜色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</si>
  <si>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</si>
  <si>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</si>
  <si>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</si>
  <si>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</si>
  <si>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/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</si>
  <si>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</si>
  <si>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</si>
  <si>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</si>
  <si>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S26040638 
PO00720 ET090757</t>
  </si>
  <si>
    <t>TYPE5</t>
  </si>
  <si>
    <t xml:space="preserve"> 19</t>
  </si>
  <si>
    <t>30*40*50</t>
  </si>
  <si>
    <t xml:space="preserve"> 2512</t>
  </si>
  <si>
    <t xml:space="preserve"> 21</t>
  </si>
  <si>
    <t xml:space="preserve"> 2518</t>
  </si>
  <si>
    <t xml:space="preserve"> 72</t>
  </si>
  <si>
    <t xml:space="preserve"> 73</t>
  </si>
  <si>
    <t xml:space="preserve"> 2604</t>
  </si>
  <si>
    <t xml:space="preserve"> 39</t>
  </si>
  <si>
    <t xml:space="preserve"> 40</t>
  </si>
  <si>
    <t xml:space="preserve"> 41</t>
  </si>
  <si>
    <t xml:space="preserve"> 2655</t>
  </si>
  <si>
    <t xml:space="preserve"> 60</t>
  </si>
  <si>
    <t xml:space="preserve"> 61</t>
  </si>
  <si>
    <t xml:space="preserve"> 2658</t>
  </si>
  <si>
    <t xml:space="preserve"> 90</t>
  </si>
  <si>
    <t xml:space="preserve"> 91</t>
  </si>
  <si>
    <t xml:space="preserve"> 2663</t>
  </si>
  <si>
    <t xml:space="preserve"> 18</t>
  </si>
  <si>
    <t xml:space="preserve"> 2666</t>
  </si>
  <si>
    <t xml:space="preserve"> 36</t>
  </si>
  <si>
    <t xml:space="preserve"> 38</t>
  </si>
  <si>
    <t xml:space="preserve"> 2667</t>
  </si>
  <si>
    <t xml:space="preserve"> 42</t>
  </si>
  <si>
    <t xml:space="preserve"> 43</t>
  </si>
  <si>
    <t xml:space="preserve"> 2750</t>
  </si>
  <si>
    <t xml:space="preserve"> 71</t>
  </si>
  <si>
    <t xml:space="preserve"> 2752</t>
  </si>
  <si>
    <t xml:space="preserve"> 77</t>
  </si>
  <si>
    <t xml:space="preserve"> 78</t>
  </si>
  <si>
    <t xml:space="preserve"> 79</t>
  </si>
  <si>
    <t xml:space="preserve"> 80</t>
  </si>
  <si>
    <t xml:space="preserve"> 2753</t>
  </si>
  <si>
    <t xml:space="preserve"> 44</t>
  </si>
  <si>
    <t xml:space="preserve"> 2766</t>
  </si>
  <si>
    <t xml:space="preserve"> 82</t>
  </si>
  <si>
    <t xml:space="preserve"> 2767</t>
  </si>
  <si>
    <t xml:space="preserve"> 86</t>
  </si>
  <si>
    <t xml:space="preserve"> 87</t>
  </si>
  <si>
    <t xml:space="preserve"> 88</t>
  </si>
  <si>
    <t xml:space="preserve"> 89</t>
  </si>
  <si>
    <t xml:space="preserve"> 9148</t>
  </si>
  <si>
    <t xml:space="preserve"> 54</t>
  </si>
  <si>
    <t xml:space="preserve"> 56</t>
  </si>
  <si>
    <t xml:space="preserve"> 57</t>
  </si>
  <si>
    <r>
      <rPr>
        <b/>
        <sz val="11"/>
        <color indexed="8"/>
        <rFont val="宋体"/>
        <charset val="134"/>
      </rPr>
      <t>合计</t>
    </r>
  </si>
  <si>
    <r>
      <rPr>
        <b/>
        <sz val="11"/>
        <color theme="1"/>
        <rFont val="宋体"/>
        <charset val="134"/>
      </rPr>
      <t>订单编号</t>
    </r>
    <r>
      <rPr>
        <b/>
        <sz val="11"/>
        <color theme="1"/>
        <rFont val="Calibri"/>
        <charset val="134"/>
      </rPr>
      <t>/PO</t>
    </r>
    <r>
      <rPr>
        <b/>
        <sz val="11"/>
        <color theme="1"/>
        <rFont val="宋体"/>
        <charset val="134"/>
      </rPr>
      <t>号</t>
    </r>
  </si>
  <si>
    <t>款号</t>
  </si>
  <si>
    <t>色号</t>
  </si>
  <si>
    <t>数量（套）</t>
  </si>
  <si>
    <t>箱号</t>
  </si>
  <si>
    <t xml:space="preserve"> 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</si>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</sst>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1/1"/>
    <numFmt numFmtId="177" formatCode="yyyy\-mm\-dd"/>
    <numFmt numFmtId="178" formatCode="0_);[Red]\(0\)"/>
    <numFmt numFmtId="179" formatCode="0.00_);[Red]\(0.00\)"/>
    <numFmt numFmtId="180" formatCode="0_ "/>
  </numFmts>
  <fonts count="40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11"/>
      <name val="Calibri"/>
      <charset val="0"/>
    </font>
    <font>
      <b/>
      <sz val="10"/>
      <name val="宋体"/>
      <charset val="0"/>
    </font>
    <font>
      <b/>
      <sz val="10"/>
      <name val="Calibri"/>
      <charset val="0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rgb="FFFF0000"/>
      <name val="Calibri"/>
      <charset val="134"/>
    </font>
    <font>
      <sz val="8"/>
      <color theme="1"/>
      <name val="宋体"/>
      <charset val="134"/>
      <scheme val="minor"/>
    </font>
    <font>
      <sz val="8"/>
      <color rgb="FF000000"/>
      <name val="微软雅黑"/>
      <charset val="134"/>
    </font>
    <font>
      <sz val="10"/>
      <color rgb="FF000000"/>
      <name val="宋体"/>
      <charset val="134"/>
    </font>
    <font>
      <b/>
      <sz val="10"/>
      <name val="宋体"/>
      <charset val="134"/>
    </font>
    <font>
      <b/>
      <sz val="10"/>
      <name val="Calibri"/>
      <charset val="134"/>
    </font>
    <font>
      <b/>
      <sz val="10"/>
      <name val="Arial Unicode MS"/>
      <charset val="134"/>
    </font>
    <font>
      <b/>
      <sz val="11"/>
      <color rgb="FF000000"/>
      <name val="Calibri"/>
      <charset val="134"/>
    </font>
    <font>
      <b/>
      <sz val="11"/>
      <name val="Calibri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20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8" applyNumberFormat="0" applyAlignment="0" applyProtection="0">
      <alignment vertical="center"/>
    </xf>
    <xf numFmtId="0" fontId="27" fillId="4" borderId="9" applyNumberFormat="0" applyAlignment="0" applyProtection="0">
      <alignment vertical="center"/>
    </xf>
    <xf numFmtId="0" fontId="28" fillId="4" borderId="8" applyNumberFormat="0" applyAlignment="0" applyProtection="0">
      <alignment vertical="center"/>
    </xf>
    <xf numFmtId="0" fontId="29" fillId="5" borderId="10" applyNumberFormat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>
      <alignment vertical="center"/>
    </xf>
  </cellStyleXfs>
  <cellXfs count="43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1" fontId="3" fillId="0" borderId="1" xfId="0" applyNumberFormat="1" applyFont="1" applyFill="1" applyBorder="1" applyAlignment="1">
      <alignment horizontal="center"/>
    </xf>
    <xf numFmtId="176" fontId="2" fillId="0" borderId="1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/>
    </xf>
    <xf numFmtId="1" fontId="3" fillId="0" borderId="2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0" fillId="0" borderId="0" xfId="0" applyFill="1" applyAlignment="1">
      <alignment vertical="center"/>
    </xf>
    <xf numFmtId="1" fontId="0" fillId="0" borderId="0" xfId="0" applyNumberForma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0" borderId="3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0" fontId="8" fillId="0" borderId="4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center" vertical="center"/>
    </xf>
    <xf numFmtId="0" fontId="13" fillId="0" borderId="1" xfId="49" applyFont="1" applyFill="1" applyBorder="1" applyAlignment="1">
      <alignment horizontal="center" vertical="center" wrapText="1"/>
    </xf>
    <xf numFmtId="177" fontId="13" fillId="0" borderId="1" xfId="49" applyNumberFormat="1" applyFont="1" applyFill="1" applyBorder="1" applyAlignment="1">
      <alignment horizontal="center" vertical="center" wrapText="1"/>
    </xf>
    <xf numFmtId="178" fontId="13" fillId="0" borderId="1" xfId="49" applyNumberFormat="1" applyFont="1" applyFill="1" applyBorder="1" applyAlignment="1">
      <alignment horizontal="center" vertical="center" wrapText="1"/>
    </xf>
    <xf numFmtId="49" fontId="13" fillId="0" borderId="1" xfId="49" applyNumberFormat="1" applyFont="1" applyFill="1" applyBorder="1" applyAlignment="1">
      <alignment horizontal="center" vertical="center" wrapText="1"/>
    </xf>
    <xf numFmtId="179" fontId="13" fillId="0" borderId="1" xfId="49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/>
    </xf>
    <xf numFmtId="0" fontId="13" fillId="0" borderId="1" xfId="0" applyFont="1" applyFill="1" applyBorder="1" applyAlignment="1">
      <alignment horizontal="center" vertical="center"/>
    </xf>
    <xf numFmtId="0" fontId="14" fillId="0" borderId="1" xfId="49" applyFont="1" applyFill="1" applyBorder="1" applyAlignment="1">
      <alignment horizontal="center" vertical="center" wrapText="1"/>
    </xf>
    <xf numFmtId="15" fontId="14" fillId="0" borderId="1" xfId="49" applyNumberFormat="1" applyFont="1" applyFill="1" applyBorder="1" applyAlignment="1">
      <alignment horizontal="center" vertical="center" wrapText="1"/>
    </xf>
    <xf numFmtId="49" fontId="14" fillId="0" borderId="1" xfId="49" applyNumberFormat="1" applyFont="1" applyFill="1" applyBorder="1" applyAlignment="1">
      <alignment horizontal="center" vertical="center" wrapText="1"/>
    </xf>
    <xf numFmtId="178" fontId="14" fillId="0" borderId="1" xfId="49" applyNumberFormat="1" applyFont="1" applyFill="1" applyBorder="1" applyAlignment="1">
      <alignment horizontal="center" vertical="center" wrapText="1"/>
    </xf>
    <xf numFmtId="178" fontId="12" fillId="0" borderId="1" xfId="49" applyNumberFormat="1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9" fontId="12" fillId="0" borderId="1" xfId="49" applyNumberFormat="1" applyFont="1" applyFill="1" applyBorder="1" applyAlignment="1">
      <alignment horizontal="center" vertical="center" wrapText="1"/>
    </xf>
    <xf numFmtId="0" fontId="12" fillId="0" borderId="1" xfId="49" applyFont="1" applyFill="1" applyBorder="1" applyAlignment="1">
      <alignment horizontal="center" vertical="center" wrapText="1"/>
    </xf>
    <xf numFmtId="180" fontId="15" fillId="0" borderId="1" xfId="0" applyNumberFormat="1" applyFont="1" applyFill="1" applyBorder="1" applyAlignment="1">
      <alignment horizontal="center" vertical="top" wrapText="1"/>
    </xf>
    <xf numFmtId="178" fontId="16" fillId="0" borderId="1" xfId="49" applyNumberFormat="1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vertical="center"/>
    </xf>
    <xf numFmtId="0" fontId="0" fillId="0" borderId="1" xfId="0" applyFill="1" applyBorder="1" applyAlignment="1">
      <alignment vertical="center"/>
    </xf>
    <xf numFmtId="0" fontId="7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321945</xdr:colOff>
      <xdr:row>0</xdr:row>
      <xdr:rowOff>171450</xdr:rowOff>
    </xdr:from>
    <xdr:to>
      <xdr:col>1</xdr:col>
      <xdr:colOff>609600</xdr:colOff>
      <xdr:row>3</xdr:row>
      <xdr:rowOff>121920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1945" y="171450"/>
          <a:ext cx="1564005" cy="817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504825</xdr:colOff>
      <xdr:row>0</xdr:row>
      <xdr:rowOff>295275</xdr:rowOff>
    </xdr:from>
    <xdr:to>
      <xdr:col>11</xdr:col>
      <xdr:colOff>600710</xdr:colOff>
      <xdr:row>3</xdr:row>
      <xdr:rowOff>114300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581775" y="295275"/>
          <a:ext cx="2153285" cy="6858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5"/>
  <sheetViews>
    <sheetView workbookViewId="0">
      <selection activeCell="O26" sqref="O26"/>
    </sheetView>
  </sheetViews>
  <sheetFormatPr defaultColWidth="9" defaultRowHeight="13.5"/>
  <cols>
    <col min="1" max="1" width="16.75" style="11" customWidth="1"/>
    <col min="2" max="16384" width="9" style="11"/>
  </cols>
  <sheetData>
    <row r="1" s="11" customFormat="1" ht="26.25" spans="1:13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</row>
    <row r="2" s="11" customFormat="1" ht="26.25" spans="1:13">
      <c r="A2" s="13" t="s">
        <v>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</row>
    <row r="3" s="11" customFormat="1" ht="15.75" spans="1:13">
      <c r="A3" s="14"/>
      <c r="B3" s="14"/>
      <c r="C3" s="14"/>
      <c r="D3" s="14"/>
      <c r="E3" s="15" t="s">
        <v>2</v>
      </c>
      <c r="F3" s="16">
        <v>46123</v>
      </c>
      <c r="G3" s="16"/>
      <c r="H3" s="17"/>
      <c r="I3" s="18"/>
      <c r="J3" s="18"/>
      <c r="K3" s="18"/>
      <c r="L3" s="18"/>
      <c r="M3" s="14"/>
    </row>
    <row r="4" s="11" customFormat="1" ht="15.75" spans="1:13">
      <c r="A4" s="14"/>
      <c r="B4" s="14"/>
      <c r="C4" s="14"/>
      <c r="D4" s="14"/>
      <c r="E4" s="15" t="s">
        <v>3</v>
      </c>
      <c r="F4" s="19" t="s">
        <v>4</v>
      </c>
      <c r="G4" s="19"/>
      <c r="H4" s="20"/>
      <c r="I4" s="20"/>
      <c r="J4" s="20"/>
      <c r="K4" s="21"/>
      <c r="L4" s="21"/>
      <c r="M4" s="21"/>
    </row>
    <row r="5" s="11" customFormat="1" ht="25.5" spans="1:13">
      <c r="A5" s="22" t="s">
        <v>5</v>
      </c>
      <c r="B5" s="23" t="s">
        <v>6</v>
      </c>
      <c r="C5" s="23" t="s">
        <v>7</v>
      </c>
      <c r="D5" s="23" t="s">
        <v>8</v>
      </c>
      <c r="E5" s="24" t="s">
        <v>9</v>
      </c>
      <c r="F5" s="25" t="s">
        <v>10</v>
      </c>
      <c r="G5" s="25" t="s">
        <v>11</v>
      </c>
      <c r="H5" s="25" t="s">
        <v>12</v>
      </c>
      <c r="I5" s="26" t="s">
        <v>13</v>
      </c>
      <c r="J5" s="27" t="s">
        <v>14</v>
      </c>
      <c r="K5" s="27" t="s">
        <v>15</v>
      </c>
      <c r="L5" s="23" t="s">
        <v>16</v>
      </c>
      <c r="M5" s="28"/>
    </row>
    <row r="6" s="11" customFormat="1" ht="24.75" spans="1:13">
      <c r="A6" s="29"/>
      <c r="B6" s="30" t="s">
        <v>17</v>
      </c>
      <c r="C6" s="31" t="s">
        <v>18</v>
      </c>
      <c r="D6" s="31" t="s">
        <v>19</v>
      </c>
      <c r="E6" s="32" t="s">
        <v>20</v>
      </c>
      <c r="F6" s="33" t="s">
        <v>21</v>
      </c>
      <c r="G6" s="34" t="s">
        <v>22</v>
      </c>
      <c r="H6" s="34" t="s">
        <v>23</v>
      </c>
      <c r="I6" s="35" t="s">
        <v>24</v>
      </c>
      <c r="J6" s="36" t="s">
        <v>25</v>
      </c>
      <c r="K6" s="36" t="s">
        <v>26</v>
      </c>
      <c r="L6" s="37" t="s">
        <v>27</v>
      </c>
      <c r="M6" s="28"/>
    </row>
    <row r="7" s="11" customFormat="1" ht="15" spans="1:13">
      <c r="A7" s="2" t="s">
        <v>28</v>
      </c>
      <c r="B7" s="3" t="s">
        <v>29</v>
      </c>
      <c r="C7" s="4">
        <v>2512</v>
      </c>
      <c r="D7" s="4" t="s">
        <v>30</v>
      </c>
      <c r="E7" s="38"/>
      <c r="F7" s="5">
        <v>1103</v>
      </c>
      <c r="G7" s="39">
        <f t="shared" ref="G7:G55" si="0">F7*0.02</f>
        <v>22.06</v>
      </c>
      <c r="H7" s="39">
        <f t="shared" ref="H7:H55" si="1">SUM(F7:G7)</f>
        <v>1125.06</v>
      </c>
      <c r="I7" s="6">
        <v>46024</v>
      </c>
      <c r="J7" s="3">
        <v>17.4</v>
      </c>
      <c r="K7" s="3">
        <v>17.8</v>
      </c>
      <c r="L7" s="3" t="s">
        <v>31</v>
      </c>
      <c r="M7" s="40"/>
    </row>
    <row r="8" s="11" customFormat="1" ht="15" spans="1:13">
      <c r="A8" s="2"/>
      <c r="B8" s="3"/>
      <c r="C8" s="4" t="s">
        <v>32</v>
      </c>
      <c r="D8" s="4" t="s">
        <v>30</v>
      </c>
      <c r="E8" s="38"/>
      <c r="F8" s="5">
        <v>1103</v>
      </c>
      <c r="G8" s="39">
        <f t="shared" si="0"/>
        <v>22.06</v>
      </c>
      <c r="H8" s="39">
        <f t="shared" si="1"/>
        <v>1125.06</v>
      </c>
      <c r="I8" s="6"/>
      <c r="J8" s="3"/>
      <c r="K8" s="3"/>
      <c r="L8" s="3"/>
      <c r="M8" s="40"/>
    </row>
    <row r="9" s="11" customFormat="1" ht="15" spans="1:13">
      <c r="A9" s="2"/>
      <c r="B9" s="3"/>
      <c r="C9" s="4" t="s">
        <v>32</v>
      </c>
      <c r="D9" s="4" t="s">
        <v>33</v>
      </c>
      <c r="E9" s="38"/>
      <c r="F9" s="5">
        <v>1476</v>
      </c>
      <c r="G9" s="39">
        <f t="shared" si="0"/>
        <v>29.52</v>
      </c>
      <c r="H9" s="39">
        <f t="shared" si="1"/>
        <v>1505.52</v>
      </c>
      <c r="I9" s="6"/>
      <c r="J9" s="3"/>
      <c r="K9" s="3"/>
      <c r="L9" s="3"/>
      <c r="M9" s="40"/>
    </row>
    <row r="10" s="11" customFormat="1" ht="15" spans="1:13">
      <c r="A10" s="2"/>
      <c r="B10" s="3"/>
      <c r="C10" s="4" t="s">
        <v>32</v>
      </c>
      <c r="D10" s="4" t="s">
        <v>33</v>
      </c>
      <c r="E10" s="38"/>
      <c r="F10" s="5">
        <v>1476</v>
      </c>
      <c r="G10" s="39">
        <f t="shared" si="0"/>
        <v>29.52</v>
      </c>
      <c r="H10" s="39">
        <f t="shared" si="1"/>
        <v>1505.52</v>
      </c>
      <c r="I10" s="6"/>
      <c r="J10" s="3"/>
      <c r="K10" s="3"/>
      <c r="L10" s="3"/>
      <c r="M10" s="40"/>
    </row>
    <row r="11" s="11" customFormat="1" ht="15" spans="1:13">
      <c r="A11" s="2"/>
      <c r="B11" s="3"/>
      <c r="C11" s="4" t="s">
        <v>34</v>
      </c>
      <c r="D11" s="4" t="s">
        <v>35</v>
      </c>
      <c r="E11" s="38"/>
      <c r="F11" s="5">
        <v>167</v>
      </c>
      <c r="G11" s="39">
        <f t="shared" si="0"/>
        <v>3.34</v>
      </c>
      <c r="H11" s="39">
        <f t="shared" si="1"/>
        <v>170.34</v>
      </c>
      <c r="I11" s="6"/>
      <c r="J11" s="3"/>
      <c r="K11" s="3"/>
      <c r="L11" s="3"/>
      <c r="M11" s="40"/>
    </row>
    <row r="12" s="11" customFormat="1" ht="15" spans="1:13">
      <c r="A12" s="2"/>
      <c r="B12" s="3"/>
      <c r="C12" s="4" t="s">
        <v>34</v>
      </c>
      <c r="D12" s="4" t="s">
        <v>35</v>
      </c>
      <c r="E12" s="38"/>
      <c r="F12" s="5">
        <v>167</v>
      </c>
      <c r="G12" s="39">
        <f t="shared" si="0"/>
        <v>3.34</v>
      </c>
      <c r="H12" s="39">
        <f t="shared" si="1"/>
        <v>170.34</v>
      </c>
      <c r="I12" s="6"/>
      <c r="J12" s="3"/>
      <c r="K12" s="3"/>
      <c r="L12" s="3"/>
      <c r="M12" s="40"/>
    </row>
    <row r="13" s="11" customFormat="1" ht="15" spans="1:13">
      <c r="A13" s="2"/>
      <c r="B13" s="3"/>
      <c r="C13" s="4" t="s">
        <v>34</v>
      </c>
      <c r="D13" s="4" t="s">
        <v>36</v>
      </c>
      <c r="E13" s="38"/>
      <c r="F13" s="5">
        <v>3401</v>
      </c>
      <c r="G13" s="39">
        <f t="shared" si="0"/>
        <v>68.02</v>
      </c>
      <c r="H13" s="39">
        <f t="shared" si="1"/>
        <v>3469.02</v>
      </c>
      <c r="I13" s="6"/>
      <c r="J13" s="3"/>
      <c r="K13" s="3"/>
      <c r="L13" s="3"/>
      <c r="M13" s="40"/>
    </row>
    <row r="14" s="11" customFormat="1" ht="15" spans="1:13">
      <c r="A14" s="2"/>
      <c r="B14" s="3"/>
      <c r="C14" s="4" t="s">
        <v>34</v>
      </c>
      <c r="D14" s="4" t="s">
        <v>36</v>
      </c>
      <c r="E14" s="38"/>
      <c r="F14" s="5">
        <v>3401</v>
      </c>
      <c r="G14" s="39">
        <f t="shared" si="0"/>
        <v>68.02</v>
      </c>
      <c r="H14" s="39">
        <f t="shared" si="1"/>
        <v>3469.02</v>
      </c>
      <c r="I14" s="6"/>
      <c r="J14" s="3"/>
      <c r="K14" s="3"/>
      <c r="L14" s="3"/>
      <c r="M14" s="40"/>
    </row>
    <row r="15" s="11" customFormat="1" ht="15" spans="1:13">
      <c r="A15" s="2"/>
      <c r="B15" s="3"/>
      <c r="C15" s="4" t="s">
        <v>37</v>
      </c>
      <c r="D15" s="4" t="s">
        <v>38</v>
      </c>
      <c r="E15" s="38"/>
      <c r="F15" s="5">
        <v>1643</v>
      </c>
      <c r="G15" s="39">
        <f t="shared" si="0"/>
        <v>32.86</v>
      </c>
      <c r="H15" s="39">
        <f t="shared" si="1"/>
        <v>1675.86</v>
      </c>
      <c r="I15" s="6"/>
      <c r="J15" s="3"/>
      <c r="K15" s="3"/>
      <c r="L15" s="3"/>
      <c r="M15" s="40"/>
    </row>
    <row r="16" s="11" customFormat="1" ht="15" spans="1:13">
      <c r="A16" s="2"/>
      <c r="B16" s="3"/>
      <c r="C16" s="4" t="s">
        <v>37</v>
      </c>
      <c r="D16" s="4" t="s">
        <v>38</v>
      </c>
      <c r="E16" s="38"/>
      <c r="F16" s="5">
        <v>1643</v>
      </c>
      <c r="G16" s="39">
        <f t="shared" si="0"/>
        <v>32.86</v>
      </c>
      <c r="H16" s="39">
        <f t="shared" si="1"/>
        <v>1675.86</v>
      </c>
      <c r="I16" s="6"/>
      <c r="J16" s="3"/>
      <c r="K16" s="3"/>
      <c r="L16" s="3"/>
      <c r="M16" s="40"/>
    </row>
    <row r="17" s="11" customFormat="1" ht="15" spans="1:13">
      <c r="A17" s="2"/>
      <c r="B17" s="3"/>
      <c r="C17" s="4" t="s">
        <v>37</v>
      </c>
      <c r="D17" s="4" t="s">
        <v>39</v>
      </c>
      <c r="E17" s="38"/>
      <c r="F17" s="5">
        <v>197</v>
      </c>
      <c r="G17" s="39">
        <f t="shared" si="0"/>
        <v>3.94</v>
      </c>
      <c r="H17" s="39">
        <f t="shared" si="1"/>
        <v>200.94</v>
      </c>
      <c r="I17" s="6"/>
      <c r="J17" s="3"/>
      <c r="K17" s="3"/>
      <c r="L17" s="3"/>
      <c r="M17" s="40"/>
    </row>
    <row r="18" s="11" customFormat="1" ht="15" spans="1:13">
      <c r="A18" s="2"/>
      <c r="B18" s="3"/>
      <c r="C18" s="4" t="s">
        <v>37</v>
      </c>
      <c r="D18" s="4" t="s">
        <v>39</v>
      </c>
      <c r="E18" s="38"/>
      <c r="F18" s="5">
        <v>197</v>
      </c>
      <c r="G18" s="39">
        <f t="shared" si="0"/>
        <v>3.94</v>
      </c>
      <c r="H18" s="39">
        <f t="shared" si="1"/>
        <v>200.94</v>
      </c>
      <c r="I18" s="6"/>
      <c r="J18" s="3"/>
      <c r="K18" s="3"/>
      <c r="L18" s="3"/>
      <c r="M18" s="40"/>
    </row>
    <row r="19" s="11" customFormat="1" ht="15" spans="1:13">
      <c r="A19" s="2"/>
      <c r="B19" s="3"/>
      <c r="C19" s="4" t="s">
        <v>37</v>
      </c>
      <c r="D19" s="4" t="s">
        <v>40</v>
      </c>
      <c r="E19" s="38"/>
      <c r="F19" s="5">
        <v>803</v>
      </c>
      <c r="G19" s="39">
        <f t="shared" si="0"/>
        <v>16.06</v>
      </c>
      <c r="H19" s="39">
        <f t="shared" si="1"/>
        <v>819.06</v>
      </c>
      <c r="I19" s="6"/>
      <c r="J19" s="3"/>
      <c r="K19" s="3"/>
      <c r="L19" s="3"/>
      <c r="M19" s="40"/>
    </row>
    <row r="20" s="11" customFormat="1" ht="15" spans="1:13">
      <c r="A20" s="2"/>
      <c r="B20" s="3"/>
      <c r="C20" s="4" t="s">
        <v>37</v>
      </c>
      <c r="D20" s="4" t="s">
        <v>40</v>
      </c>
      <c r="E20" s="38"/>
      <c r="F20" s="5">
        <v>803</v>
      </c>
      <c r="G20" s="39">
        <f t="shared" si="0"/>
        <v>16.06</v>
      </c>
      <c r="H20" s="39">
        <f t="shared" si="1"/>
        <v>819.06</v>
      </c>
      <c r="I20" s="6"/>
      <c r="J20" s="3"/>
      <c r="K20" s="3"/>
      <c r="L20" s="3"/>
      <c r="M20" s="40"/>
    </row>
    <row r="21" s="11" customFormat="1" ht="15" spans="1:13">
      <c r="A21" s="2"/>
      <c r="B21" s="3"/>
      <c r="C21" s="4" t="s">
        <v>41</v>
      </c>
      <c r="D21" s="4" t="s">
        <v>42</v>
      </c>
      <c r="E21" s="38"/>
      <c r="F21" s="5">
        <v>640</v>
      </c>
      <c r="G21" s="39">
        <f t="shared" si="0"/>
        <v>12.8</v>
      </c>
      <c r="H21" s="39">
        <f t="shared" si="1"/>
        <v>652.8</v>
      </c>
      <c r="I21" s="6"/>
      <c r="J21" s="3"/>
      <c r="K21" s="3"/>
      <c r="L21" s="3"/>
      <c r="M21" s="40"/>
    </row>
    <row r="22" s="11" customFormat="1" ht="15" spans="1:13">
      <c r="A22" s="2"/>
      <c r="B22" s="3"/>
      <c r="C22" s="4" t="s">
        <v>41</v>
      </c>
      <c r="D22" s="4" t="s">
        <v>42</v>
      </c>
      <c r="E22" s="38"/>
      <c r="F22" s="5">
        <v>640</v>
      </c>
      <c r="G22" s="39">
        <f t="shared" si="0"/>
        <v>12.8</v>
      </c>
      <c r="H22" s="39">
        <f t="shared" si="1"/>
        <v>652.8</v>
      </c>
      <c r="I22" s="6"/>
      <c r="J22" s="3"/>
      <c r="K22" s="3"/>
      <c r="L22" s="3"/>
      <c r="M22" s="40"/>
    </row>
    <row r="23" s="11" customFormat="1" ht="15" spans="1:13">
      <c r="A23" s="2"/>
      <c r="B23" s="3"/>
      <c r="C23" s="4" t="s">
        <v>41</v>
      </c>
      <c r="D23" s="4" t="s">
        <v>43</v>
      </c>
      <c r="E23" s="38"/>
      <c r="F23" s="5">
        <v>483</v>
      </c>
      <c r="G23" s="39">
        <f t="shared" si="0"/>
        <v>9.66</v>
      </c>
      <c r="H23" s="39">
        <f t="shared" si="1"/>
        <v>492.66</v>
      </c>
      <c r="I23" s="6"/>
      <c r="J23" s="3"/>
      <c r="K23" s="3"/>
      <c r="L23" s="3"/>
      <c r="M23" s="40"/>
    </row>
    <row r="24" s="11" customFormat="1" ht="15" spans="1:13">
      <c r="A24" s="2"/>
      <c r="B24" s="3"/>
      <c r="C24" s="4" t="s">
        <v>41</v>
      </c>
      <c r="D24" s="4" t="s">
        <v>43</v>
      </c>
      <c r="E24" s="38"/>
      <c r="F24" s="5">
        <v>483</v>
      </c>
      <c r="G24" s="39">
        <f t="shared" si="0"/>
        <v>9.66</v>
      </c>
      <c r="H24" s="39">
        <f t="shared" si="1"/>
        <v>492.66</v>
      </c>
      <c r="I24" s="6"/>
      <c r="J24" s="3"/>
      <c r="K24" s="3"/>
      <c r="L24" s="3"/>
      <c r="M24" s="40"/>
    </row>
    <row r="25" s="11" customFormat="1" ht="15" spans="1:13">
      <c r="A25" s="2"/>
      <c r="B25" s="3"/>
      <c r="C25" s="4" t="s">
        <v>44</v>
      </c>
      <c r="D25" s="4" t="s">
        <v>45</v>
      </c>
      <c r="E25" s="38"/>
      <c r="F25" s="5">
        <v>1124</v>
      </c>
      <c r="G25" s="39">
        <f t="shared" si="0"/>
        <v>22.48</v>
      </c>
      <c r="H25" s="39">
        <f t="shared" si="1"/>
        <v>1146.48</v>
      </c>
      <c r="I25" s="6"/>
      <c r="J25" s="3"/>
      <c r="K25" s="3"/>
      <c r="L25" s="3"/>
      <c r="M25" s="40"/>
    </row>
    <row r="26" s="11" customFormat="1" ht="15" spans="1:13">
      <c r="A26" s="2"/>
      <c r="B26" s="3"/>
      <c r="C26" s="4" t="s">
        <v>44</v>
      </c>
      <c r="D26" s="4" t="s">
        <v>45</v>
      </c>
      <c r="E26" s="38"/>
      <c r="F26" s="5">
        <v>1124</v>
      </c>
      <c r="G26" s="39">
        <f t="shared" si="0"/>
        <v>22.48</v>
      </c>
      <c r="H26" s="39">
        <f t="shared" si="1"/>
        <v>1146.48</v>
      </c>
      <c r="I26" s="6"/>
      <c r="J26" s="3"/>
      <c r="K26" s="3"/>
      <c r="L26" s="3"/>
      <c r="M26" s="40"/>
    </row>
    <row r="27" s="11" customFormat="1" ht="15" spans="1:13">
      <c r="A27" s="2"/>
      <c r="B27" s="3"/>
      <c r="C27" s="4" t="s">
        <v>44</v>
      </c>
      <c r="D27" s="4" t="s">
        <v>46</v>
      </c>
      <c r="E27" s="38"/>
      <c r="F27" s="5">
        <v>125</v>
      </c>
      <c r="G27" s="39">
        <f t="shared" si="0"/>
        <v>2.5</v>
      </c>
      <c r="H27" s="39">
        <f t="shared" si="1"/>
        <v>127.5</v>
      </c>
      <c r="I27" s="6"/>
      <c r="J27" s="3"/>
      <c r="K27" s="3"/>
      <c r="L27" s="3"/>
      <c r="M27" s="40"/>
    </row>
    <row r="28" s="11" customFormat="1" ht="15" spans="1:13">
      <c r="A28" s="2"/>
      <c r="B28" s="3"/>
      <c r="C28" s="4" t="s">
        <v>44</v>
      </c>
      <c r="D28" s="4" t="s">
        <v>46</v>
      </c>
      <c r="E28" s="38"/>
      <c r="F28" s="5">
        <v>125</v>
      </c>
      <c r="G28" s="39">
        <f t="shared" si="0"/>
        <v>2.5</v>
      </c>
      <c r="H28" s="39">
        <f t="shared" si="1"/>
        <v>127.5</v>
      </c>
      <c r="I28" s="6"/>
      <c r="J28" s="3"/>
      <c r="K28" s="3"/>
      <c r="L28" s="3"/>
      <c r="M28" s="40"/>
    </row>
    <row r="29" s="11" customFormat="1" ht="15" spans="1:13">
      <c r="A29" s="2"/>
      <c r="B29" s="3"/>
      <c r="C29" s="4" t="s">
        <v>47</v>
      </c>
      <c r="D29" s="4" t="s">
        <v>48</v>
      </c>
      <c r="E29" s="38"/>
      <c r="F29" s="5">
        <v>520</v>
      </c>
      <c r="G29" s="39">
        <f t="shared" si="0"/>
        <v>10.4</v>
      </c>
      <c r="H29" s="39">
        <f t="shared" si="1"/>
        <v>530.4</v>
      </c>
      <c r="I29" s="6"/>
      <c r="J29" s="3"/>
      <c r="K29" s="3"/>
      <c r="L29" s="3"/>
      <c r="M29" s="40"/>
    </row>
    <row r="30" s="11" customFormat="1" ht="15" spans="1:13">
      <c r="A30" s="2"/>
      <c r="B30" s="3"/>
      <c r="C30" s="4" t="s">
        <v>47</v>
      </c>
      <c r="D30" s="4" t="s">
        <v>48</v>
      </c>
      <c r="E30" s="38"/>
      <c r="F30" s="5">
        <v>520</v>
      </c>
      <c r="G30" s="39">
        <f t="shared" si="0"/>
        <v>10.4</v>
      </c>
      <c r="H30" s="39">
        <f t="shared" si="1"/>
        <v>530.4</v>
      </c>
      <c r="I30" s="6"/>
      <c r="J30" s="3"/>
      <c r="K30" s="3"/>
      <c r="L30" s="3"/>
      <c r="M30" s="40"/>
    </row>
    <row r="31" s="11" customFormat="1" ht="15" spans="1:13">
      <c r="A31" s="2"/>
      <c r="B31" s="3"/>
      <c r="C31" s="4" t="s">
        <v>47</v>
      </c>
      <c r="D31" s="4" t="s">
        <v>30</v>
      </c>
      <c r="E31" s="38"/>
      <c r="F31" s="5">
        <v>166</v>
      </c>
      <c r="G31" s="39">
        <f t="shared" si="0"/>
        <v>3.32</v>
      </c>
      <c r="H31" s="39">
        <f t="shared" si="1"/>
        <v>169.32</v>
      </c>
      <c r="I31" s="6"/>
      <c r="J31" s="3"/>
      <c r="K31" s="3"/>
      <c r="L31" s="3"/>
      <c r="M31" s="40"/>
    </row>
    <row r="32" s="11" customFormat="1" ht="15" spans="1:13">
      <c r="A32" s="2"/>
      <c r="B32" s="3"/>
      <c r="C32" s="4" t="s">
        <v>47</v>
      </c>
      <c r="D32" s="4" t="s">
        <v>30</v>
      </c>
      <c r="E32" s="38"/>
      <c r="F32" s="5">
        <v>166</v>
      </c>
      <c r="G32" s="39">
        <f t="shared" si="0"/>
        <v>3.32</v>
      </c>
      <c r="H32" s="39">
        <f t="shared" si="1"/>
        <v>169.32</v>
      </c>
      <c r="I32" s="6"/>
      <c r="J32" s="3"/>
      <c r="K32" s="3"/>
      <c r="L32" s="3"/>
      <c r="M32" s="40"/>
    </row>
    <row r="33" s="11" customFormat="1" ht="15" spans="1:13">
      <c r="A33" s="2"/>
      <c r="B33" s="3"/>
      <c r="C33" s="4" t="s">
        <v>49</v>
      </c>
      <c r="D33" s="4" t="s">
        <v>50</v>
      </c>
      <c r="E33" s="38"/>
      <c r="F33" s="5">
        <v>5429</v>
      </c>
      <c r="G33" s="39">
        <f t="shared" si="0"/>
        <v>108.58</v>
      </c>
      <c r="H33" s="39">
        <f t="shared" si="1"/>
        <v>5537.58</v>
      </c>
      <c r="I33" s="6"/>
      <c r="J33" s="3"/>
      <c r="K33" s="3"/>
      <c r="L33" s="3"/>
      <c r="M33" s="40"/>
    </row>
    <row r="34" s="11" customFormat="1" ht="15" spans="1:13">
      <c r="A34" s="2"/>
      <c r="B34" s="3"/>
      <c r="C34" s="4" t="s">
        <v>49</v>
      </c>
      <c r="D34" s="4" t="s">
        <v>50</v>
      </c>
      <c r="E34" s="38"/>
      <c r="F34" s="5">
        <v>5429</v>
      </c>
      <c r="G34" s="39">
        <f t="shared" si="0"/>
        <v>108.58</v>
      </c>
      <c r="H34" s="39">
        <f t="shared" si="1"/>
        <v>5537.58</v>
      </c>
      <c r="I34" s="6"/>
      <c r="J34" s="3"/>
      <c r="K34" s="3"/>
      <c r="L34" s="3"/>
      <c r="M34" s="40"/>
    </row>
    <row r="35" s="11" customFormat="1" ht="15" spans="1:13">
      <c r="A35" s="2"/>
      <c r="B35" s="3"/>
      <c r="C35" s="4" t="s">
        <v>49</v>
      </c>
      <c r="D35" s="4" t="s">
        <v>51</v>
      </c>
      <c r="E35" s="38"/>
      <c r="F35" s="5">
        <v>5429</v>
      </c>
      <c r="G35" s="39">
        <f t="shared" si="0"/>
        <v>108.58</v>
      </c>
      <c r="H35" s="39">
        <f t="shared" si="1"/>
        <v>5537.58</v>
      </c>
      <c r="I35" s="6"/>
      <c r="J35" s="3"/>
      <c r="K35" s="3"/>
      <c r="L35" s="3"/>
      <c r="M35" s="40"/>
    </row>
    <row r="36" s="11" customFormat="1" ht="15" spans="1:13">
      <c r="A36" s="2"/>
      <c r="B36" s="3"/>
      <c r="C36" s="4" t="s">
        <v>49</v>
      </c>
      <c r="D36" s="4" t="s">
        <v>51</v>
      </c>
      <c r="E36" s="38"/>
      <c r="F36" s="5">
        <v>5429</v>
      </c>
      <c r="G36" s="39">
        <f t="shared" si="0"/>
        <v>108.58</v>
      </c>
      <c r="H36" s="39">
        <f t="shared" si="1"/>
        <v>5537.58</v>
      </c>
      <c r="I36" s="6"/>
      <c r="J36" s="3"/>
      <c r="K36" s="3"/>
      <c r="L36" s="3"/>
      <c r="M36" s="40"/>
    </row>
    <row r="37" s="11" customFormat="1" ht="15" spans="1:13">
      <c r="A37" s="2"/>
      <c r="B37" s="3"/>
      <c r="C37" s="4" t="s">
        <v>52</v>
      </c>
      <c r="D37" s="4" t="s">
        <v>40</v>
      </c>
      <c r="E37" s="38"/>
      <c r="F37" s="5">
        <v>8753</v>
      </c>
      <c r="G37" s="39">
        <f t="shared" si="0"/>
        <v>175.06</v>
      </c>
      <c r="H37" s="39">
        <f t="shared" si="1"/>
        <v>8928.06</v>
      </c>
      <c r="I37" s="6"/>
      <c r="J37" s="3"/>
      <c r="K37" s="3"/>
      <c r="L37" s="3"/>
      <c r="M37" s="40"/>
    </row>
    <row r="38" s="11" customFormat="1" ht="15" spans="1:13">
      <c r="A38" s="2"/>
      <c r="B38" s="3"/>
      <c r="C38" s="4" t="s">
        <v>52</v>
      </c>
      <c r="D38" s="4" t="s">
        <v>40</v>
      </c>
      <c r="E38" s="38"/>
      <c r="F38" s="5">
        <v>8753</v>
      </c>
      <c r="G38" s="39">
        <f t="shared" si="0"/>
        <v>175.06</v>
      </c>
      <c r="H38" s="39">
        <f t="shared" si="1"/>
        <v>8928.06</v>
      </c>
      <c r="I38" s="6"/>
      <c r="J38" s="3"/>
      <c r="K38" s="3"/>
      <c r="L38" s="3"/>
      <c r="M38" s="40"/>
    </row>
    <row r="39" s="11" customFormat="1" ht="15" spans="1:13">
      <c r="A39" s="2"/>
      <c r="B39" s="3"/>
      <c r="C39" s="4" t="s">
        <v>52</v>
      </c>
      <c r="D39" s="4" t="s">
        <v>53</v>
      </c>
      <c r="E39" s="38"/>
      <c r="F39" s="5">
        <v>858</v>
      </c>
      <c r="G39" s="39">
        <f t="shared" si="0"/>
        <v>17.16</v>
      </c>
      <c r="H39" s="39">
        <f t="shared" si="1"/>
        <v>875.16</v>
      </c>
      <c r="I39" s="6"/>
      <c r="J39" s="3"/>
      <c r="K39" s="3"/>
      <c r="L39" s="3"/>
      <c r="M39" s="40"/>
    </row>
    <row r="40" s="11" customFormat="1" ht="15" spans="1:13">
      <c r="A40" s="2"/>
      <c r="B40" s="3"/>
      <c r="C40" s="4" t="s">
        <v>52</v>
      </c>
      <c r="D40" s="4" t="s">
        <v>53</v>
      </c>
      <c r="E40" s="38"/>
      <c r="F40" s="5">
        <v>858</v>
      </c>
      <c r="G40" s="39">
        <f t="shared" si="0"/>
        <v>17.16</v>
      </c>
      <c r="H40" s="39">
        <f t="shared" si="1"/>
        <v>875.16</v>
      </c>
      <c r="I40" s="6"/>
      <c r="J40" s="3"/>
      <c r="K40" s="3"/>
      <c r="L40" s="3"/>
      <c r="M40" s="40"/>
    </row>
    <row r="41" s="11" customFormat="1" ht="15" spans="1:13">
      <c r="A41" s="2"/>
      <c r="B41" s="3"/>
      <c r="C41" s="4" t="s">
        <v>52</v>
      </c>
      <c r="D41" s="4" t="s">
        <v>54</v>
      </c>
      <c r="E41" s="38"/>
      <c r="F41" s="5">
        <v>2277</v>
      </c>
      <c r="G41" s="39">
        <f t="shared" si="0"/>
        <v>45.54</v>
      </c>
      <c r="H41" s="39">
        <f t="shared" si="1"/>
        <v>2322.54</v>
      </c>
      <c r="I41" s="6"/>
      <c r="J41" s="3"/>
      <c r="K41" s="3"/>
      <c r="L41" s="3"/>
      <c r="M41" s="40"/>
    </row>
    <row r="42" s="11" customFormat="1" ht="15" spans="1:13">
      <c r="A42" s="2"/>
      <c r="B42" s="3"/>
      <c r="C42" s="4" t="s">
        <v>52</v>
      </c>
      <c r="D42" s="4" t="s">
        <v>54</v>
      </c>
      <c r="E42" s="38"/>
      <c r="F42" s="5">
        <v>2277</v>
      </c>
      <c r="G42" s="39">
        <f t="shared" si="0"/>
        <v>45.54</v>
      </c>
      <c r="H42" s="39">
        <f t="shared" si="1"/>
        <v>2322.54</v>
      </c>
      <c r="I42" s="6"/>
      <c r="J42" s="3"/>
      <c r="K42" s="3"/>
      <c r="L42" s="3"/>
      <c r="M42" s="40"/>
    </row>
    <row r="43" s="11" customFormat="1" ht="15" spans="1:13">
      <c r="A43" s="2"/>
      <c r="B43" s="3"/>
      <c r="C43" s="4" t="s">
        <v>55</v>
      </c>
      <c r="D43" s="4" t="s">
        <v>56</v>
      </c>
      <c r="E43" s="38"/>
      <c r="F43" s="5">
        <v>1582</v>
      </c>
      <c r="G43" s="39">
        <f t="shared" si="0"/>
        <v>31.64</v>
      </c>
      <c r="H43" s="39">
        <f t="shared" si="1"/>
        <v>1613.64</v>
      </c>
      <c r="I43" s="6"/>
      <c r="J43" s="3"/>
      <c r="K43" s="3"/>
      <c r="L43" s="3"/>
      <c r="M43" s="40"/>
    </row>
    <row r="44" s="11" customFormat="1" ht="15" spans="1:13">
      <c r="A44" s="2"/>
      <c r="B44" s="3"/>
      <c r="C44" s="4" t="s">
        <v>55</v>
      </c>
      <c r="D44" s="4" t="s">
        <v>56</v>
      </c>
      <c r="E44" s="38"/>
      <c r="F44" s="5">
        <v>1582</v>
      </c>
      <c r="G44" s="39">
        <f t="shared" si="0"/>
        <v>31.64</v>
      </c>
      <c r="H44" s="39">
        <f t="shared" si="1"/>
        <v>1613.64</v>
      </c>
      <c r="I44" s="6"/>
      <c r="J44" s="3"/>
      <c r="K44" s="3"/>
      <c r="L44" s="3"/>
      <c r="M44" s="40"/>
    </row>
    <row r="45" s="11" customFormat="1" ht="15" spans="1:13">
      <c r="A45" s="2"/>
      <c r="B45" s="3"/>
      <c r="C45" s="4" t="s">
        <v>55</v>
      </c>
      <c r="D45" s="4" t="s">
        <v>36</v>
      </c>
      <c r="E45" s="38"/>
      <c r="F45" s="5">
        <v>119</v>
      </c>
      <c r="G45" s="39">
        <f t="shared" si="0"/>
        <v>2.38</v>
      </c>
      <c r="H45" s="39">
        <f t="shared" si="1"/>
        <v>121.38</v>
      </c>
      <c r="I45" s="6"/>
      <c r="J45" s="3"/>
      <c r="K45" s="3"/>
      <c r="L45" s="3"/>
      <c r="M45" s="40"/>
    </row>
    <row r="46" s="11" customFormat="1" ht="15" spans="1:13">
      <c r="A46" s="2"/>
      <c r="B46" s="3"/>
      <c r="C46" s="4" t="s">
        <v>55</v>
      </c>
      <c r="D46" s="4" t="s">
        <v>36</v>
      </c>
      <c r="E46" s="38"/>
      <c r="F46" s="5">
        <v>119</v>
      </c>
      <c r="G46" s="39">
        <f t="shared" si="0"/>
        <v>2.38</v>
      </c>
      <c r="H46" s="39">
        <f t="shared" si="1"/>
        <v>121.38</v>
      </c>
      <c r="I46" s="6"/>
      <c r="J46" s="3"/>
      <c r="K46" s="3"/>
      <c r="L46" s="3"/>
      <c r="M46" s="40"/>
    </row>
    <row r="47" s="11" customFormat="1" ht="15" spans="1:13">
      <c r="A47" s="2"/>
      <c r="B47" s="3"/>
      <c r="C47" s="4" t="s">
        <v>57</v>
      </c>
      <c r="D47" s="4" t="s">
        <v>58</v>
      </c>
      <c r="E47" s="38"/>
      <c r="F47" s="5">
        <v>3691</v>
      </c>
      <c r="G47" s="39">
        <f t="shared" si="0"/>
        <v>73.82</v>
      </c>
      <c r="H47" s="39">
        <f t="shared" si="1"/>
        <v>3764.82</v>
      </c>
      <c r="I47" s="6"/>
      <c r="J47" s="3"/>
      <c r="K47" s="3"/>
      <c r="L47" s="3"/>
      <c r="M47" s="40"/>
    </row>
    <row r="48" s="11" customFormat="1" ht="15" spans="1:13">
      <c r="A48" s="2"/>
      <c r="B48" s="3"/>
      <c r="C48" s="4" t="s">
        <v>57</v>
      </c>
      <c r="D48" s="4" t="s">
        <v>58</v>
      </c>
      <c r="E48" s="38"/>
      <c r="F48" s="5">
        <v>3691</v>
      </c>
      <c r="G48" s="39">
        <f t="shared" si="0"/>
        <v>73.82</v>
      </c>
      <c r="H48" s="39">
        <f t="shared" si="1"/>
        <v>3764.82</v>
      </c>
      <c r="I48" s="6"/>
      <c r="J48" s="3"/>
      <c r="K48" s="3"/>
      <c r="L48" s="3"/>
      <c r="M48" s="40"/>
    </row>
    <row r="49" s="11" customFormat="1" ht="15" spans="1:13">
      <c r="A49" s="2"/>
      <c r="B49" s="3"/>
      <c r="C49" s="4" t="s">
        <v>57</v>
      </c>
      <c r="D49" s="4" t="s">
        <v>59</v>
      </c>
      <c r="E49" s="38"/>
      <c r="F49" s="5">
        <v>3827</v>
      </c>
      <c r="G49" s="39">
        <f t="shared" si="0"/>
        <v>76.54</v>
      </c>
      <c r="H49" s="39">
        <f t="shared" si="1"/>
        <v>3903.54</v>
      </c>
      <c r="I49" s="6"/>
      <c r="J49" s="3"/>
      <c r="K49" s="3"/>
      <c r="L49" s="3"/>
      <c r="M49" s="40"/>
    </row>
    <row r="50" s="11" customFormat="1" ht="15" spans="1:13">
      <c r="A50" s="2"/>
      <c r="B50" s="3"/>
      <c r="C50" s="4" t="s">
        <v>57</v>
      </c>
      <c r="D50" s="4" t="s">
        <v>59</v>
      </c>
      <c r="E50" s="38"/>
      <c r="F50" s="5">
        <v>3827</v>
      </c>
      <c r="G50" s="39">
        <f t="shared" si="0"/>
        <v>76.54</v>
      </c>
      <c r="H50" s="39">
        <f t="shared" si="1"/>
        <v>3903.54</v>
      </c>
      <c r="I50" s="6"/>
      <c r="J50" s="3"/>
      <c r="K50" s="3"/>
      <c r="L50" s="3"/>
      <c r="M50" s="40"/>
    </row>
    <row r="51" s="11" customFormat="1" ht="15" spans="1:13">
      <c r="A51" s="2"/>
      <c r="B51" s="3"/>
      <c r="C51" s="4" t="s">
        <v>57</v>
      </c>
      <c r="D51" s="4" t="s">
        <v>60</v>
      </c>
      <c r="E51" s="38"/>
      <c r="F51" s="5">
        <v>145</v>
      </c>
      <c r="G51" s="39">
        <f t="shared" si="0"/>
        <v>2.9</v>
      </c>
      <c r="H51" s="39">
        <f t="shared" si="1"/>
        <v>147.9</v>
      </c>
      <c r="I51" s="6"/>
      <c r="J51" s="3"/>
      <c r="K51" s="3"/>
      <c r="L51" s="3"/>
      <c r="M51" s="40"/>
    </row>
    <row r="52" s="11" customFormat="1" ht="15" spans="1:13">
      <c r="A52" s="2"/>
      <c r="B52" s="3"/>
      <c r="C52" s="4" t="s">
        <v>57</v>
      </c>
      <c r="D52" s="4" t="s">
        <v>60</v>
      </c>
      <c r="E52" s="38"/>
      <c r="F52" s="5">
        <v>145</v>
      </c>
      <c r="G52" s="39">
        <f t="shared" si="0"/>
        <v>2.9</v>
      </c>
      <c r="H52" s="39">
        <f t="shared" si="1"/>
        <v>147.9</v>
      </c>
      <c r="I52" s="6"/>
      <c r="J52" s="3"/>
      <c r="K52" s="3"/>
      <c r="L52" s="3"/>
      <c r="M52" s="40"/>
    </row>
    <row r="53" s="11" customFormat="1" ht="15" spans="1:13">
      <c r="A53" s="2"/>
      <c r="B53" s="3"/>
      <c r="C53" s="4" t="s">
        <v>57</v>
      </c>
      <c r="D53" s="4" t="s">
        <v>61</v>
      </c>
      <c r="E53" s="38"/>
      <c r="F53" s="5">
        <v>156</v>
      </c>
      <c r="G53" s="39">
        <f t="shared" si="0"/>
        <v>3.12</v>
      </c>
      <c r="H53" s="39">
        <f t="shared" si="1"/>
        <v>159.12</v>
      </c>
      <c r="I53" s="6"/>
      <c r="J53" s="3"/>
      <c r="K53" s="3"/>
      <c r="L53" s="3"/>
      <c r="M53" s="40"/>
    </row>
    <row r="54" s="11" customFormat="1" ht="15" spans="1:13">
      <c r="A54" s="2"/>
      <c r="B54" s="3"/>
      <c r="C54" s="4" t="s">
        <v>57</v>
      </c>
      <c r="D54" s="4" t="s">
        <v>61</v>
      </c>
      <c r="E54" s="38"/>
      <c r="F54" s="5">
        <v>156</v>
      </c>
      <c r="G54" s="39">
        <f t="shared" si="0"/>
        <v>3.12</v>
      </c>
      <c r="H54" s="39">
        <f t="shared" si="1"/>
        <v>159.12</v>
      </c>
      <c r="I54" s="6"/>
      <c r="J54" s="3"/>
      <c r="K54" s="3"/>
      <c r="L54" s="3"/>
      <c r="M54" s="40"/>
    </row>
    <row r="55" s="11" customFormat="1" ht="15" spans="1:13">
      <c r="A55" s="2"/>
      <c r="B55" s="3"/>
      <c r="C55" s="4" t="s">
        <v>62</v>
      </c>
      <c r="D55" s="4" t="s">
        <v>54</v>
      </c>
      <c r="E55" s="3"/>
      <c r="F55" s="5">
        <v>1174</v>
      </c>
      <c r="G55" s="39">
        <f t="shared" ref="G55:G75" si="2">F55*0.02</f>
        <v>23.48</v>
      </c>
      <c r="H55" s="39">
        <f t="shared" ref="H55:H75" si="3">SUM(F55:G55)</f>
        <v>1197.48</v>
      </c>
      <c r="I55" s="6"/>
      <c r="J55" s="3"/>
      <c r="K55" s="3"/>
      <c r="L55" s="3"/>
    </row>
    <row r="56" ht="15" spans="1:13">
      <c r="A56" s="2"/>
      <c r="B56" s="3"/>
      <c r="C56" s="4" t="s">
        <v>62</v>
      </c>
      <c r="D56" s="4" t="s">
        <v>54</v>
      </c>
      <c r="E56" s="41"/>
      <c r="F56" s="5">
        <v>1174</v>
      </c>
      <c r="G56" s="39">
        <f t="shared" si="2"/>
        <v>23.48</v>
      </c>
      <c r="H56" s="39">
        <f t="shared" si="3"/>
        <v>1197.48</v>
      </c>
      <c r="I56" s="6"/>
      <c r="J56" s="3"/>
      <c r="K56" s="3"/>
      <c r="L56" s="3"/>
    </row>
    <row r="57" ht="15" spans="1:13">
      <c r="A57" s="2"/>
      <c r="B57" s="3"/>
      <c r="C57" s="4" t="s">
        <v>62</v>
      </c>
      <c r="D57" s="4" t="s">
        <v>63</v>
      </c>
      <c r="E57" s="41"/>
      <c r="F57" s="5">
        <v>3527</v>
      </c>
      <c r="G57" s="39">
        <f t="shared" si="2"/>
        <v>70.54</v>
      </c>
      <c r="H57" s="39">
        <f t="shared" si="3"/>
        <v>3597.54</v>
      </c>
      <c r="I57" s="6"/>
      <c r="J57" s="3"/>
      <c r="K57" s="3"/>
      <c r="L57" s="3"/>
    </row>
    <row r="58" ht="15" spans="1:13">
      <c r="A58" s="2"/>
      <c r="B58" s="3"/>
      <c r="C58" s="4" t="s">
        <v>62</v>
      </c>
      <c r="D58" s="4" t="s">
        <v>63</v>
      </c>
      <c r="E58" s="41"/>
      <c r="F58" s="5">
        <v>3527</v>
      </c>
      <c r="G58" s="39">
        <f t="shared" si="2"/>
        <v>70.54</v>
      </c>
      <c r="H58" s="39">
        <f t="shared" si="3"/>
        <v>3597.54</v>
      </c>
      <c r="I58" s="6"/>
      <c r="J58" s="3"/>
      <c r="K58" s="3"/>
      <c r="L58" s="3"/>
    </row>
    <row r="59" ht="15" spans="1:13">
      <c r="A59" s="2"/>
      <c r="B59" s="3"/>
      <c r="C59" s="4" t="s">
        <v>64</v>
      </c>
      <c r="D59" s="4" t="s">
        <v>65</v>
      </c>
      <c r="E59" s="41"/>
      <c r="F59" s="5">
        <v>1497</v>
      </c>
      <c r="G59" s="39">
        <f t="shared" si="2"/>
        <v>29.94</v>
      </c>
      <c r="H59" s="39">
        <f t="shared" si="3"/>
        <v>1526.94</v>
      </c>
      <c r="I59" s="6"/>
      <c r="J59" s="3"/>
      <c r="K59" s="3"/>
      <c r="L59" s="3"/>
    </row>
    <row r="60" ht="15" spans="1:13">
      <c r="A60" s="2"/>
      <c r="B60" s="3"/>
      <c r="C60" s="4" t="s">
        <v>64</v>
      </c>
      <c r="D60" s="4" t="s">
        <v>65</v>
      </c>
      <c r="E60" s="41"/>
      <c r="F60" s="5">
        <v>1497</v>
      </c>
      <c r="G60" s="39">
        <f t="shared" si="2"/>
        <v>29.94</v>
      </c>
      <c r="H60" s="39">
        <f t="shared" si="3"/>
        <v>1526.94</v>
      </c>
      <c r="I60" s="6"/>
      <c r="J60" s="3"/>
      <c r="K60" s="3"/>
      <c r="L60" s="3"/>
    </row>
    <row r="61" ht="15" spans="1:13">
      <c r="A61" s="2"/>
      <c r="B61" s="3"/>
      <c r="C61" s="4" t="s">
        <v>66</v>
      </c>
      <c r="D61" s="4" t="s">
        <v>67</v>
      </c>
      <c r="E61" s="41"/>
      <c r="F61" s="5">
        <v>333</v>
      </c>
      <c r="G61" s="39">
        <f t="shared" si="2"/>
        <v>6.66</v>
      </c>
      <c r="H61" s="39">
        <f t="shared" si="3"/>
        <v>339.66</v>
      </c>
      <c r="I61" s="6"/>
      <c r="J61" s="3"/>
      <c r="K61" s="3"/>
      <c r="L61" s="3"/>
    </row>
    <row r="62" ht="15" spans="1:13">
      <c r="A62" s="2"/>
      <c r="B62" s="3"/>
      <c r="C62" s="4" t="s">
        <v>66</v>
      </c>
      <c r="D62" s="4" t="s">
        <v>67</v>
      </c>
      <c r="E62" s="41"/>
      <c r="F62" s="5">
        <v>333</v>
      </c>
      <c r="G62" s="39">
        <f t="shared" si="2"/>
        <v>6.66</v>
      </c>
      <c r="H62" s="39">
        <f t="shared" si="3"/>
        <v>339.66</v>
      </c>
      <c r="I62" s="6"/>
      <c r="J62" s="3"/>
      <c r="K62" s="3"/>
      <c r="L62" s="3"/>
    </row>
    <row r="63" ht="15" spans="1:13">
      <c r="A63" s="2"/>
      <c r="B63" s="3"/>
      <c r="C63" s="4" t="s">
        <v>66</v>
      </c>
      <c r="D63" s="4" t="s">
        <v>68</v>
      </c>
      <c r="E63" s="41"/>
      <c r="F63" s="5">
        <v>395</v>
      </c>
      <c r="G63" s="39">
        <f t="shared" si="2"/>
        <v>7.9</v>
      </c>
      <c r="H63" s="39">
        <f t="shared" si="3"/>
        <v>402.9</v>
      </c>
      <c r="I63" s="6"/>
      <c r="J63" s="3"/>
      <c r="K63" s="3"/>
      <c r="L63" s="3"/>
    </row>
    <row r="64" ht="15" spans="1:13">
      <c r="A64" s="2"/>
      <c r="B64" s="3"/>
      <c r="C64" s="4" t="s">
        <v>66</v>
      </c>
      <c r="D64" s="4" t="s">
        <v>68</v>
      </c>
      <c r="E64" s="41"/>
      <c r="F64" s="5">
        <v>395</v>
      </c>
      <c r="G64" s="39">
        <f t="shared" si="2"/>
        <v>7.9</v>
      </c>
      <c r="H64" s="39">
        <f t="shared" si="3"/>
        <v>402.9</v>
      </c>
      <c r="I64" s="6"/>
      <c r="J64" s="3"/>
      <c r="K64" s="3"/>
      <c r="L64" s="3"/>
    </row>
    <row r="65" ht="15" spans="1:12">
      <c r="A65" s="2"/>
      <c r="B65" s="3"/>
      <c r="C65" s="4" t="s">
        <v>66</v>
      </c>
      <c r="D65" s="4" t="s">
        <v>69</v>
      </c>
      <c r="E65" s="41"/>
      <c r="F65" s="5">
        <v>2121</v>
      </c>
      <c r="G65" s="39">
        <f t="shared" si="2"/>
        <v>42.42</v>
      </c>
      <c r="H65" s="39">
        <f t="shared" si="3"/>
        <v>2163.42</v>
      </c>
      <c r="I65" s="6"/>
      <c r="J65" s="3"/>
      <c r="K65" s="3"/>
      <c r="L65" s="3"/>
    </row>
    <row r="66" ht="15" spans="1:12">
      <c r="A66" s="2"/>
      <c r="B66" s="3"/>
      <c r="C66" s="4" t="s">
        <v>66</v>
      </c>
      <c r="D66" s="4" t="s">
        <v>69</v>
      </c>
      <c r="E66" s="41"/>
      <c r="F66" s="5">
        <v>2121</v>
      </c>
      <c r="G66" s="39">
        <f t="shared" si="2"/>
        <v>42.42</v>
      </c>
      <c r="H66" s="39">
        <f t="shared" si="3"/>
        <v>2163.42</v>
      </c>
      <c r="I66" s="6"/>
      <c r="J66" s="3"/>
      <c r="K66" s="3"/>
      <c r="L66" s="3"/>
    </row>
    <row r="67" ht="15" spans="1:12">
      <c r="A67" s="2"/>
      <c r="B67" s="3"/>
      <c r="C67" s="4" t="s">
        <v>66</v>
      </c>
      <c r="D67" s="4" t="s">
        <v>70</v>
      </c>
      <c r="E67" s="41"/>
      <c r="F67" s="5">
        <v>3401</v>
      </c>
      <c r="G67" s="39">
        <f t="shared" si="2"/>
        <v>68.02</v>
      </c>
      <c r="H67" s="39">
        <f t="shared" si="3"/>
        <v>3469.02</v>
      </c>
      <c r="I67" s="6"/>
      <c r="J67" s="3"/>
      <c r="K67" s="3"/>
      <c r="L67" s="3"/>
    </row>
    <row r="68" ht="15" spans="1:12">
      <c r="A68" s="2"/>
      <c r="B68" s="3"/>
      <c r="C68" s="4" t="s">
        <v>66</v>
      </c>
      <c r="D68" s="4" t="s">
        <v>70</v>
      </c>
      <c r="E68" s="41"/>
      <c r="F68" s="5">
        <v>3401</v>
      </c>
      <c r="G68" s="39">
        <f t="shared" si="2"/>
        <v>68.02</v>
      </c>
      <c r="H68" s="39">
        <f t="shared" si="3"/>
        <v>3469.02</v>
      </c>
      <c r="I68" s="6"/>
      <c r="J68" s="3"/>
      <c r="K68" s="3"/>
      <c r="L68" s="3"/>
    </row>
    <row r="69" ht="15" spans="1:12">
      <c r="A69" s="2"/>
      <c r="B69" s="3"/>
      <c r="C69" s="4" t="s">
        <v>71</v>
      </c>
      <c r="D69" s="4" t="s">
        <v>72</v>
      </c>
      <c r="E69" s="41"/>
      <c r="F69" s="5">
        <v>671</v>
      </c>
      <c r="G69" s="39">
        <f t="shared" si="2"/>
        <v>13.42</v>
      </c>
      <c r="H69" s="39">
        <f t="shared" si="3"/>
        <v>684.42</v>
      </c>
      <c r="I69" s="6"/>
      <c r="J69" s="3"/>
      <c r="K69" s="3"/>
      <c r="L69" s="3"/>
    </row>
    <row r="70" ht="15" spans="1:12">
      <c r="A70" s="2"/>
      <c r="B70" s="3"/>
      <c r="C70" s="4" t="s">
        <v>71</v>
      </c>
      <c r="D70" s="4" t="s">
        <v>72</v>
      </c>
      <c r="E70" s="41"/>
      <c r="F70" s="5">
        <v>671</v>
      </c>
      <c r="G70" s="39">
        <f t="shared" si="2"/>
        <v>13.42</v>
      </c>
      <c r="H70" s="39">
        <f t="shared" si="3"/>
        <v>684.42</v>
      </c>
      <c r="I70" s="6"/>
      <c r="J70" s="3"/>
      <c r="K70" s="3"/>
      <c r="L70" s="3"/>
    </row>
    <row r="71" ht="15" spans="1:12">
      <c r="A71" s="2"/>
      <c r="B71" s="3"/>
      <c r="C71" s="4" t="s">
        <v>71</v>
      </c>
      <c r="D71" s="4" t="s">
        <v>73</v>
      </c>
      <c r="E71" s="41"/>
      <c r="F71" s="5">
        <v>380</v>
      </c>
      <c r="G71" s="39">
        <f t="shared" si="2"/>
        <v>7.6</v>
      </c>
      <c r="H71" s="39">
        <f t="shared" si="3"/>
        <v>387.6</v>
      </c>
      <c r="I71" s="6"/>
      <c r="J71" s="3"/>
      <c r="K71" s="3"/>
      <c r="L71" s="3"/>
    </row>
    <row r="72" ht="15" spans="1:12">
      <c r="A72" s="2"/>
      <c r="B72" s="3"/>
      <c r="C72" s="4" t="s">
        <v>71</v>
      </c>
      <c r="D72" s="4" t="s">
        <v>73</v>
      </c>
      <c r="E72" s="41"/>
      <c r="F72" s="5">
        <v>380</v>
      </c>
      <c r="G72" s="39">
        <f t="shared" si="2"/>
        <v>7.6</v>
      </c>
      <c r="H72" s="39">
        <f t="shared" si="3"/>
        <v>387.6</v>
      </c>
      <c r="I72" s="6"/>
      <c r="J72" s="3"/>
      <c r="K72" s="3"/>
      <c r="L72" s="3"/>
    </row>
    <row r="73" ht="15" spans="1:12">
      <c r="A73" s="2"/>
      <c r="B73" s="3"/>
      <c r="C73" s="4" t="s">
        <v>71</v>
      </c>
      <c r="D73" s="4" t="s">
        <v>74</v>
      </c>
      <c r="E73" s="41"/>
      <c r="F73" s="5">
        <v>598</v>
      </c>
      <c r="G73" s="39">
        <f t="shared" si="2"/>
        <v>11.96</v>
      </c>
      <c r="H73" s="39">
        <f t="shared" si="3"/>
        <v>609.96</v>
      </c>
      <c r="I73" s="6"/>
      <c r="J73" s="3"/>
      <c r="K73" s="3"/>
      <c r="L73" s="3"/>
    </row>
    <row r="74" ht="15" spans="1:12">
      <c r="A74" s="2"/>
      <c r="B74" s="3"/>
      <c r="C74" s="4" t="s">
        <v>71</v>
      </c>
      <c r="D74" s="4" t="s">
        <v>74</v>
      </c>
      <c r="E74" s="41"/>
      <c r="F74" s="5">
        <v>598</v>
      </c>
      <c r="G74" s="39">
        <f t="shared" si="2"/>
        <v>11.96</v>
      </c>
      <c r="H74" s="39">
        <f t="shared" si="3"/>
        <v>609.96</v>
      </c>
      <c r="I74" s="6"/>
      <c r="J74" s="3"/>
      <c r="K74" s="3"/>
      <c r="L74" s="3"/>
    </row>
    <row r="75" ht="15" spans="1:12">
      <c r="A75" s="42" t="s">
        <v>75</v>
      </c>
      <c r="B75" s="3"/>
      <c r="C75" s="41"/>
      <c r="D75" s="41"/>
      <c r="E75" s="41"/>
      <c r="F75" s="3">
        <f>SUM(F7:F74)</f>
        <v>116422</v>
      </c>
      <c r="G75" s="39">
        <f t="shared" si="2"/>
        <v>2328.44</v>
      </c>
      <c r="H75" s="39">
        <f t="shared" si="3"/>
        <v>118750.44</v>
      </c>
      <c r="I75" s="41"/>
      <c r="J75" s="41"/>
      <c r="K75" s="41"/>
      <c r="L75" s="41"/>
    </row>
  </sheetData>
  <mergeCells count="12">
    <mergeCell ref="A1:M1"/>
    <mergeCell ref="A2:M2"/>
    <mergeCell ref="F3:G3"/>
    <mergeCell ref="F4:G4"/>
    <mergeCell ref="H4:J4"/>
    <mergeCell ref="A5:A6"/>
    <mergeCell ref="A7:A74"/>
    <mergeCell ref="B7:B74"/>
    <mergeCell ref="I7:I74"/>
    <mergeCell ref="J7:J74"/>
    <mergeCell ref="K7:K74"/>
    <mergeCell ref="L7:L74"/>
  </mergeCells>
  <pageMargins left="0.75" right="0.75" top="1" bottom="1" header="0.5" footer="0.5"/>
  <pageSetup paperSize="9" scale="50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7"/>
  <sheetViews>
    <sheetView tabSelected="1" workbookViewId="0">
      <selection activeCell="M21" sqref="M20:M21"/>
    </sheetView>
  </sheetViews>
  <sheetFormatPr defaultColWidth="9" defaultRowHeight="13.5"/>
  <cols>
    <col min="1" max="1" width="16.375" customWidth="1"/>
    <col min="5" max="5" width="11.125" customWidth="1"/>
  </cols>
  <sheetData>
    <row r="1" ht="15" spans="1:6">
      <c r="A1" s="1" t="s">
        <v>76</v>
      </c>
      <c r="B1" s="1" t="s">
        <v>17</v>
      </c>
      <c r="C1" s="1" t="s">
        <v>77</v>
      </c>
      <c r="D1" s="1" t="s">
        <v>78</v>
      </c>
      <c r="E1" s="1" t="s">
        <v>79</v>
      </c>
      <c r="F1" s="1" t="s">
        <v>80</v>
      </c>
    </row>
    <row r="2" ht="15" spans="1:6">
      <c r="A2" s="2" t="s">
        <v>28</v>
      </c>
      <c r="B2" s="3" t="s">
        <v>29</v>
      </c>
      <c r="C2" s="4" t="s">
        <v>32</v>
      </c>
      <c r="D2" s="4" t="s">
        <v>30</v>
      </c>
      <c r="E2" s="5">
        <v>1103</v>
      </c>
      <c r="F2" s="6">
        <v>1</v>
      </c>
    </row>
    <row r="3" ht="15" spans="1:6">
      <c r="A3" s="3"/>
      <c r="B3" s="3"/>
      <c r="C3" s="4" t="s">
        <v>32</v>
      </c>
      <c r="D3" s="4" t="s">
        <v>33</v>
      </c>
      <c r="E3" s="5">
        <v>1476</v>
      </c>
      <c r="F3" s="6"/>
    </row>
    <row r="4" ht="15" spans="1:6">
      <c r="A4" s="3"/>
      <c r="B4" s="3"/>
      <c r="C4" s="4" t="s">
        <v>34</v>
      </c>
      <c r="D4" s="4" t="s">
        <v>35</v>
      </c>
      <c r="E4" s="5">
        <v>167</v>
      </c>
      <c r="F4" s="6"/>
    </row>
    <row r="5" ht="15" spans="1:6">
      <c r="A5" s="3"/>
      <c r="B5" s="3"/>
      <c r="C5" s="4" t="s">
        <v>34</v>
      </c>
      <c r="D5" s="4" t="s">
        <v>36</v>
      </c>
      <c r="E5" s="5">
        <v>3401</v>
      </c>
      <c r="F5" s="6"/>
    </row>
    <row r="6" ht="15" spans="1:6">
      <c r="A6" s="3"/>
      <c r="B6" s="3"/>
      <c r="C6" s="4" t="s">
        <v>37</v>
      </c>
      <c r="D6" s="4" t="s">
        <v>38</v>
      </c>
      <c r="E6" s="5">
        <v>1643</v>
      </c>
      <c r="F6" s="6"/>
    </row>
    <row r="7" ht="15" spans="1:6">
      <c r="A7" s="3"/>
      <c r="B7" s="3"/>
      <c r="C7" s="4" t="s">
        <v>37</v>
      </c>
      <c r="D7" s="4" t="s">
        <v>39</v>
      </c>
      <c r="E7" s="5">
        <v>197</v>
      </c>
      <c r="F7" s="6"/>
    </row>
    <row r="8" ht="15" spans="1:6">
      <c r="A8" s="3"/>
      <c r="B8" s="3"/>
      <c r="C8" s="4" t="s">
        <v>37</v>
      </c>
      <c r="D8" s="4" t="s">
        <v>40</v>
      </c>
      <c r="E8" s="5">
        <v>803</v>
      </c>
      <c r="F8" s="6"/>
    </row>
    <row r="9" ht="15" spans="1:6">
      <c r="A9" s="3"/>
      <c r="B9" s="3"/>
      <c r="C9" s="4" t="s">
        <v>41</v>
      </c>
      <c r="D9" s="4" t="s">
        <v>42</v>
      </c>
      <c r="E9" s="5">
        <v>640</v>
      </c>
      <c r="F9" s="6"/>
    </row>
    <row r="10" ht="15" spans="1:6">
      <c r="A10" s="3"/>
      <c r="B10" s="3"/>
      <c r="C10" s="4" t="s">
        <v>41</v>
      </c>
      <c r="D10" s="4" t="s">
        <v>43</v>
      </c>
      <c r="E10" s="5">
        <v>483</v>
      </c>
      <c r="F10" s="6"/>
    </row>
    <row r="11" ht="15" spans="1:6">
      <c r="A11" s="3"/>
      <c r="B11" s="3"/>
      <c r="C11" s="4" t="s">
        <v>44</v>
      </c>
      <c r="D11" s="4" t="s">
        <v>45</v>
      </c>
      <c r="E11" s="5">
        <v>1124</v>
      </c>
      <c r="F11" s="6"/>
    </row>
    <row r="12" ht="15" spans="1:6">
      <c r="A12" s="3"/>
      <c r="B12" s="3"/>
      <c r="C12" s="4" t="s">
        <v>44</v>
      </c>
      <c r="D12" s="4" t="s">
        <v>46</v>
      </c>
      <c r="E12" s="5">
        <v>125</v>
      </c>
      <c r="F12" s="6"/>
    </row>
    <row r="13" ht="15" spans="1:6">
      <c r="A13" s="3"/>
      <c r="B13" s="3"/>
      <c r="C13" s="4" t="s">
        <v>47</v>
      </c>
      <c r="D13" s="4" t="s">
        <v>48</v>
      </c>
      <c r="E13" s="5">
        <v>520</v>
      </c>
      <c r="F13" s="6"/>
    </row>
    <row r="14" ht="15" spans="1:6">
      <c r="A14" s="3"/>
      <c r="B14" s="3"/>
      <c r="C14" s="4" t="s">
        <v>47</v>
      </c>
      <c r="D14" s="4" t="s">
        <v>30</v>
      </c>
      <c r="E14" s="5">
        <v>166</v>
      </c>
      <c r="F14" s="6"/>
    </row>
    <row r="15" ht="15" spans="1:6">
      <c r="A15" s="3"/>
      <c r="B15" s="3"/>
      <c r="C15" s="4" t="s">
        <v>49</v>
      </c>
      <c r="D15" s="4" t="s">
        <v>50</v>
      </c>
      <c r="E15" s="5">
        <v>5429</v>
      </c>
      <c r="F15" s="6"/>
    </row>
    <row r="16" ht="15" spans="1:6">
      <c r="A16" s="3"/>
      <c r="B16" s="3"/>
      <c r="C16" s="4" t="s">
        <v>49</v>
      </c>
      <c r="D16" s="4" t="s">
        <v>51</v>
      </c>
      <c r="E16" s="5">
        <v>5429</v>
      </c>
      <c r="F16" s="6"/>
    </row>
    <row r="17" ht="15" spans="1:13">
      <c r="A17" s="3"/>
      <c r="B17" s="3"/>
      <c r="C17" s="4" t="s">
        <v>52</v>
      </c>
      <c r="D17" s="4" t="s">
        <v>40</v>
      </c>
      <c r="E17" s="5">
        <v>8753</v>
      </c>
      <c r="F17" s="6"/>
    </row>
    <row r="18" ht="15" spans="1:13">
      <c r="A18" s="3"/>
      <c r="B18" s="3"/>
      <c r="C18" s="4" t="s">
        <v>52</v>
      </c>
      <c r="D18" s="4" t="s">
        <v>53</v>
      </c>
      <c r="E18" s="5">
        <v>858</v>
      </c>
      <c r="F18" s="6"/>
    </row>
    <row r="19" ht="15" spans="1:13">
      <c r="A19" s="3"/>
      <c r="B19" s="3"/>
      <c r="C19" s="4" t="s">
        <v>52</v>
      </c>
      <c r="D19" s="4" t="s">
        <v>54</v>
      </c>
      <c r="E19" s="5">
        <v>2277</v>
      </c>
      <c r="F19" s="6"/>
    </row>
    <row r="20" ht="15" spans="1:13">
      <c r="A20" s="3"/>
      <c r="B20" s="3"/>
      <c r="C20" s="4" t="s">
        <v>55</v>
      </c>
      <c r="D20" s="4" t="s">
        <v>56</v>
      </c>
      <c r="E20" s="5">
        <v>1582</v>
      </c>
      <c r="F20" s="6"/>
    </row>
    <row r="21" ht="15" spans="1:13">
      <c r="A21" s="3"/>
      <c r="B21" s="3"/>
      <c r="C21" s="4" t="s">
        <v>55</v>
      </c>
      <c r="D21" s="4" t="s">
        <v>36</v>
      </c>
      <c r="E21" s="5">
        <v>119</v>
      </c>
      <c r="F21" s="6"/>
    </row>
    <row r="22" ht="15" spans="1:13">
      <c r="A22" s="3"/>
      <c r="B22" s="3"/>
      <c r="C22" s="4" t="s">
        <v>57</v>
      </c>
      <c r="D22" s="4" t="s">
        <v>58</v>
      </c>
      <c r="E22" s="5">
        <v>3691</v>
      </c>
      <c r="F22" s="6"/>
    </row>
    <row r="23" ht="15" spans="1:13">
      <c r="A23" s="3"/>
      <c r="B23" s="3"/>
      <c r="C23" s="4" t="s">
        <v>57</v>
      </c>
      <c r="D23" s="4" t="s">
        <v>59</v>
      </c>
      <c r="E23" s="5">
        <v>3827</v>
      </c>
      <c r="F23" s="6"/>
    </row>
    <row r="24" ht="15" spans="1:13">
      <c r="A24" s="3"/>
      <c r="B24" s="3"/>
      <c r="C24" s="4" t="s">
        <v>57</v>
      </c>
      <c r="D24" s="4" t="s">
        <v>60</v>
      </c>
      <c r="E24" s="5">
        <v>145</v>
      </c>
      <c r="F24" s="6"/>
    </row>
    <row r="25" ht="15" spans="1:13">
      <c r="A25" s="3"/>
      <c r="B25" s="3"/>
      <c r="C25" s="4" t="s">
        <v>57</v>
      </c>
      <c r="D25" s="4" t="s">
        <v>61</v>
      </c>
      <c r="E25" s="5">
        <v>156</v>
      </c>
      <c r="F25" s="6"/>
    </row>
    <row r="26" ht="15" customHeight="1" spans="1:13">
      <c r="A26" s="3"/>
      <c r="B26" s="3"/>
      <c r="C26" s="4" t="s">
        <v>62</v>
      </c>
      <c r="D26" s="4" t="s">
        <v>54</v>
      </c>
      <c r="E26" s="5">
        <v>1174</v>
      </c>
      <c r="F26" s="6"/>
    </row>
    <row r="27" ht="15" spans="1:13">
      <c r="A27" s="3"/>
      <c r="B27" s="3"/>
      <c r="C27" s="4" t="s">
        <v>62</v>
      </c>
      <c r="D27" s="4" t="s">
        <v>63</v>
      </c>
      <c r="E27" s="5">
        <v>3527</v>
      </c>
      <c r="F27" s="6"/>
    </row>
    <row r="28" ht="15" spans="1:13">
      <c r="A28" s="3"/>
      <c r="B28" s="3"/>
      <c r="C28" s="4" t="s">
        <v>64</v>
      </c>
      <c r="D28" s="4" t="s">
        <v>65</v>
      </c>
      <c r="E28" s="5">
        <v>1497</v>
      </c>
      <c r="F28" s="6"/>
      <c r="M28" t="s">
        <v>81</v>
      </c>
    </row>
    <row r="29" ht="15" spans="1:13">
      <c r="A29" s="3"/>
      <c r="B29" s="3"/>
      <c r="C29" s="4" t="s">
        <v>66</v>
      </c>
      <c r="D29" s="4" t="s">
        <v>67</v>
      </c>
      <c r="E29" s="5">
        <v>333</v>
      </c>
      <c r="F29" s="6"/>
    </row>
    <row r="30" ht="15" spans="1:13">
      <c r="A30" s="3"/>
      <c r="B30" s="3"/>
      <c r="C30" s="4" t="s">
        <v>66</v>
      </c>
      <c r="D30" s="4" t="s">
        <v>68</v>
      </c>
      <c r="E30" s="5">
        <v>395</v>
      </c>
      <c r="F30" s="6"/>
    </row>
    <row r="31" ht="15" spans="1:13">
      <c r="A31" s="3"/>
      <c r="B31" s="3"/>
      <c r="C31" s="4" t="s">
        <v>66</v>
      </c>
      <c r="D31" s="4" t="s">
        <v>69</v>
      </c>
      <c r="E31" s="5">
        <v>2121</v>
      </c>
      <c r="F31" s="6"/>
    </row>
    <row r="32" ht="15" spans="1:13">
      <c r="A32" s="3"/>
      <c r="B32" s="3"/>
      <c r="C32" s="4" t="s">
        <v>66</v>
      </c>
      <c r="D32" s="4" t="s">
        <v>70</v>
      </c>
      <c r="E32" s="5">
        <v>3401</v>
      </c>
      <c r="F32" s="6"/>
    </row>
    <row r="33" ht="15" spans="1:6">
      <c r="A33" s="3"/>
      <c r="B33" s="3"/>
      <c r="C33" s="4" t="s">
        <v>71</v>
      </c>
      <c r="D33" s="4" t="s">
        <v>72</v>
      </c>
      <c r="E33" s="5">
        <v>671</v>
      </c>
      <c r="F33" s="6"/>
    </row>
    <row r="34" ht="15" spans="1:6">
      <c r="A34" s="3"/>
      <c r="B34" s="3"/>
      <c r="C34" s="4" t="s">
        <v>71</v>
      </c>
      <c r="D34" s="4" t="s">
        <v>73</v>
      </c>
      <c r="E34" s="5">
        <v>380</v>
      </c>
      <c r="F34" s="6"/>
    </row>
    <row r="35" ht="15" spans="1:6">
      <c r="A35" s="3"/>
      <c r="B35" s="3"/>
      <c r="C35" s="7" t="s">
        <v>71</v>
      </c>
      <c r="D35" s="7" t="s">
        <v>74</v>
      </c>
      <c r="E35" s="8">
        <v>598</v>
      </c>
      <c r="F35" s="6"/>
    </row>
    <row r="36" ht="15" spans="1:6">
      <c r="A36" s="9" t="s">
        <v>82</v>
      </c>
      <c r="B36" s="10"/>
      <c r="C36" s="9" t="s">
        <v>82</v>
      </c>
      <c r="D36" s="3"/>
      <c r="E36" s="3">
        <f>SUM(E2:E35)</f>
        <v>58211</v>
      </c>
      <c r="F36" s="3"/>
    </row>
    <row r="37" spans="1:6">
      <c r="A37" s="11"/>
      <c r="B37" s="11"/>
      <c r="C37" s="12"/>
      <c r="D37" s="11"/>
      <c r="E37" s="11"/>
      <c r="F37" s="11"/>
    </row>
  </sheetData>
  <mergeCells count="3">
    <mergeCell ref="A2:A35"/>
    <mergeCell ref="B2:B35"/>
    <mergeCell ref="F2:F35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WPS_1650850909</cp:lastModifiedBy>
  <dcterms:created xsi:type="dcterms:W3CDTF">2026-04-07T11:01:00Z</dcterms:created>
  <dcterms:modified xsi:type="dcterms:W3CDTF">2026-04-11T06:25:49Z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96CC59FE2D944F278B70671A03FD0C0B_11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