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 (2)" sheetId="8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'佳程 (2)'!$A$1:$M$15</definedName>
  </definedNames>
  <calcPr calcId="124519"/>
</workbook>
</file>

<file path=xl/calcChain.xml><?xml version="1.0" encoding="utf-8"?>
<calcChain xmlns="http://schemas.openxmlformats.org/spreadsheetml/2006/main">
  <c r="G15" i="8"/>
  <c r="I8"/>
  <c r="I9"/>
  <c r="H8"/>
  <c r="H9"/>
  <c r="H10"/>
  <c r="I10" s="1"/>
  <c r="H11"/>
  <c r="I11" s="1"/>
  <c r="H12"/>
  <c r="I12" s="1"/>
  <c r="H13"/>
  <c r="I13" s="1"/>
  <c r="H7"/>
  <c r="I7" s="1"/>
</calcChain>
</file>

<file path=xl/sharedStrings.xml><?xml version="1.0" encoding="utf-8"?>
<sst xmlns="http://schemas.openxmlformats.org/spreadsheetml/2006/main" count="45" uniqueCount="45">
  <si>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</si>
  <si>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</si>
  <si>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</si>
  <si>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</si>
  <si>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</si>
  <si>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</si>
  <si>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</si>
  <si>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</si>
  <si>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</si>
  <si>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</si>
  <si>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</si>
  <si>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</si>
  <si>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</si>
  <si>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</si>
  <si>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</si>
  <si>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</si>
  <si>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</si>
  <si>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</si>
  <si>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</si>
  <si>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</si>
  <si>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</si>
  <si>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</si>
  <si>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</si>
  <si>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</si>
  <si>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</si>
  <si>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</si>
  <si>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</si>
  <si>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 xml:space="preserve">上海市松江区泖港镇新波路 517弄19号厂房 
联系人：王师傅
电话：021-57861355/13817862130
</t>
    <phoneticPr fontId="15" type="noConversion"/>
  </si>
  <si>
    <t>颜色</t>
    <phoneticPr fontId="15" type="noConversion"/>
  </si>
  <si>
    <t>40*40</t>
    <phoneticPr fontId="19" type="noConversion"/>
  </si>
  <si>
    <t>BLACK / NOIR / NEGRO</t>
    <phoneticPr fontId="15" type="noConversion"/>
  </si>
  <si>
    <t>9-1275Cmitt-26</t>
    <phoneticPr fontId="15" type="noConversion"/>
  </si>
  <si>
    <t xml:space="preserve">GRAY / GRIS
</t>
    <phoneticPr fontId="15" type="noConversion"/>
  </si>
  <si>
    <t>9-1275C-26</t>
    <phoneticPr fontId="15" type="noConversion"/>
  </si>
  <si>
    <t>718976073057</t>
  </si>
  <si>
    <t>718976073064</t>
  </si>
  <si>
    <t>718976073071</t>
  </si>
  <si>
    <t>718976073088</t>
  </si>
  <si>
    <t>SF 1564738847273</t>
    <phoneticPr fontId="15" type="noConversion"/>
  </si>
  <si>
    <t>PINK / ROSE / ROSADO</t>
    <phoneticPr fontId="15" type="noConversion"/>
  </si>
  <si>
    <t>P26040312  S26040135</t>
    <phoneticPr fontId="19" type="noConversion"/>
  </si>
  <si>
    <t>DQF26-032</t>
    <phoneticPr fontId="15" type="noConversion"/>
  </si>
  <si>
    <t>718976073699</t>
  </si>
  <si>
    <t>718976073705</t>
  </si>
  <si>
    <t>718976073712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</si>
</sst>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_ "/>
    <numFmt numFmtId="181" formatCode="0;_؀"/>
  </numFmts>
  <fonts count="3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5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2" fillId="0" borderId="1" xfId="3" applyFont="1" applyBorder="1" applyAlignment="1">
      <alignment horizontal="center" vertical="center" wrapText="1"/>
    </xf>
    <xf numFmtId="178" fontId="8" fillId="0" borderId="1" xfId="2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6" fontId="27" fillId="0" borderId="1" xfId="3" applyNumberFormat="1" applyFont="1" applyBorder="1" applyAlignment="1">
      <alignment horizontal="center" vertical="center" wrapText="1"/>
    </xf>
    <xf numFmtId="178" fontId="27" fillId="0" borderId="1" xfId="3" applyFont="1" applyBorder="1" applyAlignment="1">
      <alignment horizontal="center" vertical="center" wrapText="1"/>
    </xf>
    <xf numFmtId="178" fontId="28" fillId="0" borderId="0" xfId="0" applyFont="1" applyAlignment="1">
      <alignment horizontal="center" vertical="center"/>
    </xf>
    <xf numFmtId="0" fontId="28" fillId="0" borderId="0" xfId="0" applyNumberFormat="1" applyFont="1" applyAlignment="1">
      <alignment horizontal="center" vertical="center"/>
    </xf>
    <xf numFmtId="0" fontId="27" fillId="0" borderId="1" xfId="3" applyNumberFormat="1" applyFont="1" applyBorder="1" applyAlignment="1">
      <alignment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/>
    </xf>
    <xf numFmtId="181" fontId="0" fillId="0" borderId="1" xfId="0" applyNumberFormat="1" applyBorder="1" applyAlignment="1">
      <alignment horizontal="center"/>
    </xf>
    <xf numFmtId="0" fontId="10" fillId="0" borderId="1" xfId="0" applyNumberFormat="1" applyFont="1" applyBorder="1" applyAlignment="1">
      <alignment horizontal="center" vertical="center"/>
    </xf>
    <xf numFmtId="0" fontId="22" fillId="0" borderId="2" xfId="0" applyNumberFormat="1" applyFont="1" applyBorder="1" applyAlignment="1">
      <alignment vertical="center" wrapText="1"/>
    </xf>
    <xf numFmtId="0" fontId="29" fillId="0" borderId="2" xfId="0" applyNumberFormat="1" applyFont="1" applyBorder="1" applyAlignment="1">
      <alignment vertical="center" wrapText="1"/>
    </xf>
    <xf numFmtId="178" fontId="10" fillId="0" borderId="3" xfId="0" applyFont="1" applyBorder="1" applyAlignment="1">
      <alignment vertical="top" wrapText="1"/>
    </xf>
    <xf numFmtId="0" fontId="22" fillId="0" borderId="2" xfId="0" applyNumberFormat="1" applyFont="1" applyBorder="1" applyAlignment="1">
      <alignment horizontal="center" vertical="center" wrapText="1"/>
    </xf>
    <xf numFmtId="0" fontId="22" fillId="0" borderId="4" xfId="0" applyNumberFormat="1" applyFont="1" applyBorder="1" applyAlignment="1">
      <alignment horizontal="center" vertical="center" wrapText="1"/>
    </xf>
    <xf numFmtId="178" fontId="10" fillId="0" borderId="2" xfId="0" applyFont="1" applyBorder="1" applyAlignment="1">
      <alignment horizontal="center" vertical="center"/>
    </xf>
    <xf numFmtId="178" fontId="10" fillId="0" borderId="4" xfId="0" applyFont="1" applyBorder="1" applyAlignment="1">
      <alignment horizontal="center" vertical="center"/>
    </xf>
    <xf numFmtId="178" fontId="10" fillId="0" borderId="3" xfId="0" applyFont="1" applyBorder="1" applyAlignment="1">
      <alignment horizontal="center" vertical="center"/>
    </xf>
    <xf numFmtId="178" fontId="26" fillId="0" borderId="1" xfId="0" applyFont="1" applyBorder="1" applyAlignment="1">
      <alignment horizontal="center" vertical="center"/>
    </xf>
    <xf numFmtId="178" fontId="26" fillId="0" borderId="1" xfId="0" applyFont="1" applyBorder="1" applyAlignment="1">
      <alignment horizontal="center" vertical="center" wrapText="1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 wrapText="1"/>
    </xf>
    <xf numFmtId="178" fontId="10" fillId="0" borderId="2" xfId="0" applyFont="1" applyBorder="1" applyAlignment="1">
      <alignment horizontal="center" vertical="center" wrapText="1"/>
    </xf>
    <xf numFmtId="178" fontId="10" fillId="0" borderId="4" xfId="0" applyFont="1" applyBorder="1" applyAlignment="1">
      <alignment horizontal="center" vertical="center" wrapText="1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tabSelected="1" zoomScaleSheetLayoutView="100" workbookViewId="0">
      <selection activeCell="J14" sqref="J14"/>
    </sheetView>
  </sheetViews>
  <sheetFormatPr defaultColWidth="9" defaultRowHeight="26.25"/>
  <cols>
    <col min="1" max="1" width="16.125" style="2" customWidth="1"/>
    <col min="2" max="2" width="11.25" style="2" customWidth="1"/>
    <col min="3" max="4" width="10" style="2" customWidth="1"/>
    <col min="5" max="5" width="13.5" style="2" customWidth="1"/>
    <col min="6" max="6" width="18.25" style="24" customWidth="1"/>
    <col min="7" max="7" width="8" style="24" customWidth="1"/>
    <col min="8" max="8" width="10.75" style="2" customWidth="1"/>
    <col min="9" max="9" width="8.25" style="2" customWidth="1"/>
    <col min="10" max="10" width="10.875" style="3" customWidth="1"/>
    <col min="11" max="11" width="10.125" style="4" customWidth="1"/>
    <col min="12" max="12" width="7.5" style="4" customWidth="1"/>
    <col min="13" max="13" width="6.25" style="2" customWidth="1"/>
    <col min="14" max="14" width="9" style="2"/>
    <col min="15" max="15" width="21.25" style="10" bestFit="1" customWidth="1"/>
    <col min="16" max="16384" width="9" style="2"/>
  </cols>
  <sheetData>
    <row r="1" spans="1:15">
      <c r="A1" s="44" t="s">
        <v>18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5">
      <c r="A2" s="44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5" ht="23.25" customHeight="1">
      <c r="A3" s="25"/>
      <c r="B3" s="25"/>
      <c r="C3" s="25"/>
      <c r="D3" s="25"/>
      <c r="E3" s="16" t="s">
        <v>0</v>
      </c>
      <c r="F3" s="46">
        <v>46121</v>
      </c>
      <c r="G3" s="46"/>
      <c r="H3" s="47" t="s">
        <v>27</v>
      </c>
      <c r="I3" s="47"/>
      <c r="J3" s="47"/>
      <c r="K3" s="47"/>
      <c r="L3" s="47"/>
      <c r="M3" s="47"/>
    </row>
    <row r="4" spans="1:15" ht="19.5" customHeight="1">
      <c r="A4" s="17"/>
      <c r="B4" s="25"/>
      <c r="C4" s="48" t="s">
        <v>1</v>
      </c>
      <c r="D4" s="48"/>
      <c r="E4" s="48"/>
      <c r="F4" s="49" t="s">
        <v>38</v>
      </c>
      <c r="G4" s="49"/>
      <c r="H4" s="47"/>
      <c r="I4" s="47"/>
      <c r="J4" s="47"/>
      <c r="K4" s="47"/>
      <c r="L4" s="47"/>
      <c r="M4" s="47"/>
    </row>
    <row r="5" spans="1:15" s="1" customFormat="1" ht="33.75" customHeight="1">
      <c r="A5" s="5" t="s">
        <v>23</v>
      </c>
      <c r="B5" s="6" t="s">
        <v>19</v>
      </c>
      <c r="C5" s="6" t="s">
        <v>20</v>
      </c>
      <c r="D5" s="6"/>
      <c r="E5" s="7" t="s">
        <v>21</v>
      </c>
      <c r="F5" s="8" t="s">
        <v>2</v>
      </c>
      <c r="G5" s="8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3" t="s">
        <v>24</v>
      </c>
      <c r="B6" s="12" t="s">
        <v>22</v>
      </c>
      <c r="C6" s="14" t="s">
        <v>25</v>
      </c>
      <c r="D6" s="14"/>
      <c r="E6" s="14" t="s">
        <v>28</v>
      </c>
      <c r="F6" s="23" t="s">
        <v>26</v>
      </c>
      <c r="G6" s="8" t="s">
        <v>10</v>
      </c>
      <c r="H6" s="6" t="s">
        <v>11</v>
      </c>
      <c r="I6" s="6" t="s">
        <v>12</v>
      </c>
      <c r="J6" s="15" t="s">
        <v>13</v>
      </c>
      <c r="K6" s="9" t="s">
        <v>14</v>
      </c>
      <c r="L6" s="9" t="s">
        <v>15</v>
      </c>
      <c r="M6" s="6" t="s">
        <v>16</v>
      </c>
      <c r="O6" s="11"/>
    </row>
    <row r="7" spans="1:15" s="20" customFormat="1" ht="30.75" customHeight="1">
      <c r="A7" s="43" t="s">
        <v>40</v>
      </c>
      <c r="B7" s="42" t="s">
        <v>29</v>
      </c>
      <c r="C7" s="35" t="s">
        <v>31</v>
      </c>
      <c r="D7" s="50" t="s">
        <v>41</v>
      </c>
      <c r="E7" s="34" t="s">
        <v>32</v>
      </c>
      <c r="F7" s="26" t="s">
        <v>34</v>
      </c>
      <c r="G7" s="27">
        <v>10979</v>
      </c>
      <c r="H7" s="31">
        <f>G7*0.03</f>
        <v>329.37</v>
      </c>
      <c r="I7" s="32">
        <f>SUM(G7:H7)</f>
        <v>11308.37</v>
      </c>
      <c r="J7" s="22"/>
      <c r="K7" s="18"/>
      <c r="L7" s="18"/>
      <c r="M7" s="19"/>
      <c r="O7" s="21"/>
    </row>
    <row r="8" spans="1:15" s="20" customFormat="1" ht="23.25" customHeight="1">
      <c r="A8" s="43"/>
      <c r="B8" s="42"/>
      <c r="C8" s="39" t="s">
        <v>33</v>
      </c>
      <c r="D8" s="50"/>
      <c r="E8" s="51" t="s">
        <v>30</v>
      </c>
      <c r="F8" s="26" t="s">
        <v>35</v>
      </c>
      <c r="G8" s="27">
        <v>10979</v>
      </c>
      <c r="H8" s="31">
        <f t="shared" ref="H8:H13" si="0">G8*0.03</f>
        <v>329.37</v>
      </c>
      <c r="I8" s="32">
        <f t="shared" ref="I8:I13" si="1">SUM(G8:H8)</f>
        <v>11308.37</v>
      </c>
      <c r="J8" s="22"/>
      <c r="K8" s="18"/>
      <c r="L8" s="18"/>
      <c r="M8" s="19"/>
      <c r="O8" s="21"/>
    </row>
    <row r="9" spans="1:15" s="20" customFormat="1" ht="23.25" customHeight="1">
      <c r="A9" s="43"/>
      <c r="B9" s="42"/>
      <c r="C9" s="40"/>
      <c r="D9" s="50"/>
      <c r="E9" s="52"/>
      <c r="F9" s="26" t="s">
        <v>36</v>
      </c>
      <c r="G9" s="27">
        <v>15371</v>
      </c>
      <c r="H9" s="31">
        <f t="shared" si="0"/>
        <v>461.13</v>
      </c>
      <c r="I9" s="32">
        <f t="shared" si="1"/>
        <v>15832.13</v>
      </c>
      <c r="J9" s="22"/>
      <c r="K9" s="18"/>
      <c r="L9" s="18"/>
      <c r="M9" s="19"/>
      <c r="O9" s="21"/>
    </row>
    <row r="10" spans="1:15" ht="26.25" customHeight="1">
      <c r="A10" s="43"/>
      <c r="B10" s="42"/>
      <c r="C10" s="40"/>
      <c r="D10" s="50"/>
      <c r="E10" s="52"/>
      <c r="F10" s="26" t="s">
        <v>37</v>
      </c>
      <c r="G10" s="33">
        <v>15371</v>
      </c>
      <c r="H10" s="31">
        <f t="shared" si="0"/>
        <v>461.13</v>
      </c>
      <c r="I10" s="32">
        <f t="shared" si="1"/>
        <v>15832.13</v>
      </c>
      <c r="J10" s="28"/>
      <c r="K10" s="30"/>
      <c r="L10" s="30"/>
      <c r="M10" s="29"/>
    </row>
    <row r="11" spans="1:15">
      <c r="A11" s="43"/>
      <c r="B11" s="42"/>
      <c r="C11" s="40"/>
      <c r="D11" s="50"/>
      <c r="E11" s="37" t="s">
        <v>39</v>
      </c>
      <c r="F11" s="26" t="s">
        <v>42</v>
      </c>
      <c r="G11" s="33">
        <v>8783</v>
      </c>
      <c r="H11" s="31">
        <f t="shared" si="0"/>
        <v>263.49</v>
      </c>
      <c r="I11" s="32">
        <f t="shared" si="1"/>
        <v>9046.49</v>
      </c>
      <c r="J11" s="28"/>
      <c r="K11" s="30"/>
      <c r="L11" s="30"/>
      <c r="M11" s="29"/>
    </row>
    <row r="12" spans="1:15">
      <c r="A12" s="43"/>
      <c r="B12" s="42"/>
      <c r="C12" s="40"/>
      <c r="D12" s="50"/>
      <c r="E12" s="38"/>
      <c r="F12" s="26" t="s">
        <v>43</v>
      </c>
      <c r="G12" s="33">
        <v>10979</v>
      </c>
      <c r="H12" s="31">
        <f t="shared" si="0"/>
        <v>329.37</v>
      </c>
      <c r="I12" s="32">
        <f t="shared" si="1"/>
        <v>11308.37</v>
      </c>
      <c r="J12" s="28"/>
      <c r="K12" s="30"/>
      <c r="L12" s="30"/>
      <c r="M12" s="29"/>
    </row>
    <row r="13" spans="1:15" ht="36" customHeight="1">
      <c r="A13" s="43"/>
      <c r="B13" s="42"/>
      <c r="C13" s="40"/>
      <c r="D13" s="50"/>
      <c r="E13" s="38"/>
      <c r="F13" s="26" t="s">
        <v>44</v>
      </c>
      <c r="G13" s="33">
        <v>6588</v>
      </c>
      <c r="H13" s="31">
        <f t="shared" si="0"/>
        <v>197.64</v>
      </c>
      <c r="I13" s="32">
        <f t="shared" si="1"/>
        <v>6785.64</v>
      </c>
      <c r="J13" s="28"/>
      <c r="K13" s="30"/>
      <c r="L13" s="30"/>
      <c r="M13" s="29"/>
    </row>
    <row r="14" spans="1:15">
      <c r="A14" s="43"/>
      <c r="B14" s="42"/>
      <c r="C14" s="41"/>
      <c r="D14" s="50"/>
      <c r="E14" s="36"/>
      <c r="F14" s="26"/>
      <c r="G14" s="33"/>
      <c r="H14" s="31"/>
      <c r="I14" s="32"/>
      <c r="J14" s="28"/>
      <c r="K14" s="30"/>
      <c r="L14" s="30"/>
      <c r="M14" s="29"/>
    </row>
    <row r="15" spans="1:15">
      <c r="G15" s="24">
        <f>SUM(G7:G14)</f>
        <v>79050</v>
      </c>
    </row>
  </sheetData>
  <mergeCells count="12">
    <mergeCell ref="E11:E13"/>
    <mergeCell ref="C8:C14"/>
    <mergeCell ref="B7:B14"/>
    <mergeCell ref="A7:A14"/>
    <mergeCell ref="A1:M1"/>
    <mergeCell ref="A2:M2"/>
    <mergeCell ref="F3:G3"/>
    <mergeCell ref="H3:M4"/>
    <mergeCell ref="C4:E4"/>
    <mergeCell ref="F4:G4"/>
    <mergeCell ref="D7:D14"/>
    <mergeCell ref="E8:E10"/>
  </mergeCells>
  <phoneticPr fontId="15" type="noConversion"/>
  <conditionalFormatting sqref="O1:O1048576">
    <cfRule type="containsText" dxfId="1" priority="1" operator="containsText" text=".95">
      <formula>NOT(ISERROR(SEARCH(".95",O1)))</formula>
    </cfRule>
    <cfRule type="beginsWith" dxfId="0" priority="2" operator="beginsWith" text=".95">
      <formula>LEFT(O1,3)=".95"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 (2)</vt:lpstr>
      <vt:lpstr>'佳程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2026-04-11T10:47:39Z</cp:lastPrinted>
  <dcterms:created xsi:type="dcterms:W3CDTF">2017-02-25T05:34:00Z</dcterms:created>
  <dcterms:modified xsi:type="dcterms:W3CDTF">2026-04-11T10:47:41Z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