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(2)'!$A$1:$M$14</definedName>
  </definedNames>
  <calcPr calcId="124519"/>
</workbook>
</file>

<file path=xl/calcChain.xml><?xml version="1.0" encoding="utf-8"?>
<calcChain xmlns="http://schemas.openxmlformats.org/spreadsheetml/2006/main">
  <c r="G54" i="8"/>
  <c r="G47"/>
  <c r="G42"/>
  <c r="G32"/>
  <c r="G28"/>
  <c r="G23"/>
  <c r="G14"/>
  <c r="H53"/>
  <c r="I53" s="1"/>
  <c r="H52"/>
  <c r="I52" s="1"/>
  <c r="I51"/>
  <c r="H51"/>
  <c r="I50"/>
  <c r="H50"/>
  <c r="H49"/>
  <c r="I49" s="1"/>
  <c r="H48"/>
  <c r="I48" s="1"/>
  <c r="H46"/>
  <c r="I46" s="1"/>
  <c r="I45"/>
  <c r="H45"/>
  <c r="H44"/>
  <c r="I44" s="1"/>
  <c r="H43"/>
  <c r="I43" s="1"/>
  <c r="H40"/>
  <c r="I40" s="1"/>
  <c r="H41"/>
  <c r="I41" s="1"/>
  <c r="H39"/>
  <c r="I39" s="1"/>
  <c r="H38"/>
  <c r="I38" s="1"/>
  <c r="H37"/>
  <c r="I37" s="1"/>
  <c r="H36"/>
  <c r="I36" s="1"/>
  <c r="I35"/>
  <c r="H35"/>
  <c r="H34"/>
  <c r="I34" s="1"/>
  <c r="H33"/>
  <c r="I33" s="1"/>
  <c r="H31"/>
  <c r="I31" s="1"/>
  <c r="H30"/>
  <c r="I30" s="1"/>
  <c r="H29"/>
  <c r="I29" s="1"/>
  <c r="H27"/>
  <c r="I27" s="1"/>
  <c r="H26"/>
  <c r="I26" s="1"/>
  <c r="H25"/>
  <c r="I25" s="1"/>
  <c r="H24"/>
  <c r="I24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8"/>
  <c r="I8" s="1"/>
  <c r="H9"/>
  <c r="I9" s="1"/>
  <c r="H10"/>
  <c r="I10" s="1"/>
  <c r="H11"/>
  <c r="I11" s="1"/>
  <c r="H12"/>
  <c r="I12" s="1"/>
  <c r="H13"/>
  <c r="I13" s="1"/>
  <c r="H7"/>
  <c r="I7" s="1"/>
</calcChain>
</file>

<file path=xl/sharedStrings.xml><?xml version="1.0" encoding="utf-8"?>
<sst xmlns="http://schemas.openxmlformats.org/spreadsheetml/2006/main" count="117" uniqueCount="95">
  <si>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</si>
  <si>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</si>
  <si>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</si>
  <si>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</si>
  <si>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</si>
  <si>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</si>
  <si>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</si>
  <si>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</si>
  <si>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</si>
  <si>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</si>
  <si>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</si>
  <si>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</si>
  <si>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</si>
  <si>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</si>
  <si>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</si>
  <si>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</si>
  <si>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</si>
  <si>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</si>
  <si>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</si>
  <si>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</si>
  <si>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</si>
  <si>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</si>
  <si>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</si>
  <si>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</si>
  <si>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</si>
  <si>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</si>
  <si>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</si>
  <si>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</si>
  <si>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</si>
  <si>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</si>
  <si>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 / NOIR / NEGRO</t>
    <phoneticPr fontId="15" type="noConversion"/>
  </si>
  <si>
    <t>9-1275Cmitt-26</t>
    <phoneticPr fontId="15" type="noConversion"/>
  </si>
  <si>
    <t xml:space="preserve">GRAY / GRIS
</t>
    <phoneticPr fontId="15" type="noConversion"/>
  </si>
  <si>
    <t>9-1275C-26</t>
    <phoneticPr fontId="15" type="noConversion"/>
  </si>
  <si>
    <t>SF 1564738847273</t>
    <phoneticPr fontId="15" type="noConversion"/>
  </si>
  <si>
    <t>PINK / ROSE / ROSADO</t>
    <phoneticPr fontId="15" type="noConversion"/>
  </si>
  <si>
    <t>P26040329   S26040141</t>
    <phoneticPr fontId="19" type="noConversion"/>
  </si>
  <si>
    <t>PURPLE / VIOLET / MORADO</t>
    <phoneticPr fontId="15" type="noConversion"/>
  </si>
  <si>
    <t>718976073866</t>
  </si>
  <si>
    <t>718976073873</t>
  </si>
  <si>
    <t>718976073880</t>
  </si>
  <si>
    <t>718976073897</t>
  </si>
  <si>
    <t>718976073903</t>
  </si>
  <si>
    <t>718976073910</t>
  </si>
  <si>
    <t>718976073927</t>
  </si>
  <si>
    <t>DQF26-022</t>
    <phoneticPr fontId="15" type="noConversion"/>
  </si>
  <si>
    <t>6-6205-26</t>
    <phoneticPr fontId="15" type="noConversion"/>
  </si>
  <si>
    <t>9-6208C-26</t>
    <phoneticPr fontId="15" type="noConversion"/>
  </si>
  <si>
    <t>DQF26-024</t>
    <phoneticPr fontId="15" type="noConversion"/>
  </si>
  <si>
    <t xml:space="preserve">BLACK / NOIR / NEGRO
</t>
    <phoneticPr fontId="15" type="noConversion"/>
  </si>
  <si>
    <t>BLACK / NOIR / NEGRO</t>
    <phoneticPr fontId="15" type="noConversion"/>
  </si>
  <si>
    <t>718976074054</t>
  </si>
  <si>
    <t>718976074061</t>
  </si>
  <si>
    <t>718976074078</t>
  </si>
  <si>
    <t>718976074085</t>
  </si>
  <si>
    <t>718976074092</t>
  </si>
  <si>
    <t>718976074108</t>
  </si>
  <si>
    <t>718976074115</t>
  </si>
  <si>
    <t>718976074122</t>
  </si>
  <si>
    <t>DQF26-025</t>
    <phoneticPr fontId="15" type="noConversion"/>
  </si>
  <si>
    <t>718976073934</t>
  </si>
  <si>
    <t>718976073941</t>
  </si>
  <si>
    <t>718976073958</t>
  </si>
  <si>
    <t>718976073965</t>
  </si>
  <si>
    <t>2-4410C-26</t>
    <phoneticPr fontId="15" type="noConversion"/>
  </si>
  <si>
    <t>DQF26-026</t>
    <phoneticPr fontId="15" type="noConversion"/>
  </si>
  <si>
    <t>718976073972</t>
  </si>
  <si>
    <t>718976073989</t>
  </si>
  <si>
    <t>718976073996</t>
  </si>
  <si>
    <t>DQF26-034</t>
    <phoneticPr fontId="15" type="noConversion"/>
  </si>
  <si>
    <t>718976073446</t>
  </si>
  <si>
    <t>718976073453</t>
  </si>
  <si>
    <t>718976073460</t>
  </si>
  <si>
    <t>718976073477</t>
  </si>
  <si>
    <t>718976073484</t>
  </si>
  <si>
    <t>718976073491</t>
  </si>
  <si>
    <t>718976073507</t>
  </si>
  <si>
    <t>718976073514</t>
  </si>
  <si>
    <t>718976073521</t>
  </si>
  <si>
    <t>1-4217C-26</t>
    <phoneticPr fontId="15" type="noConversion"/>
  </si>
  <si>
    <t>DQF26-035</t>
    <phoneticPr fontId="15" type="noConversion"/>
  </si>
  <si>
    <t>718976073200</t>
  </si>
  <si>
    <t>718976073217</t>
  </si>
  <si>
    <t>718976073224</t>
    <phoneticPr fontId="15" type="noConversion"/>
  </si>
  <si>
    <t>718976073231</t>
  </si>
  <si>
    <t>40*40</t>
    <phoneticPr fontId="15" type="noConversion"/>
  </si>
  <si>
    <t>P26040329   S26040141</t>
  </si>
  <si>
    <t>2-4410Calt#2-26</t>
    <phoneticPr fontId="15" type="noConversion"/>
  </si>
  <si>
    <t>DQF26-036</t>
    <phoneticPr fontId="15" type="noConversion"/>
  </si>
  <si>
    <t>718976073286</t>
  </si>
  <si>
    <t>718976073293</t>
  </si>
  <si>
    <t>718976073309</t>
  </si>
  <si>
    <t>718976073767</t>
  </si>
  <si>
    <t>718976073774</t>
  </si>
  <si>
    <t>718976073781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</si>
</sst>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vertical="center" wrapText="1"/>
    </xf>
    <xf numFmtId="0" fontId="29" fillId="0" borderId="2" xfId="0" applyNumberFormat="1" applyFont="1" applyBorder="1" applyAlignment="1">
      <alignment vertical="center" wrapText="1"/>
    </xf>
    <xf numFmtId="178" fontId="10" fillId="0" borderId="3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2" xfId="0" applyFont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10" fillId="0" borderId="2" xfId="0" applyFont="1" applyBorder="1" applyAlignment="1">
      <alignment horizontal="center" vertical="center" wrapText="1"/>
    </xf>
    <xf numFmtId="178" fontId="10" fillId="0" borderId="3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topLeftCell="A7" zoomScaleSheetLayoutView="100" workbookViewId="0">
      <selection activeCell="A6" sqref="A6:XFD43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3.25" customHeight="1">
      <c r="A3" s="25"/>
      <c r="B3" s="25"/>
      <c r="C3" s="25"/>
      <c r="D3" s="25"/>
      <c r="E3" s="16" t="s">
        <v>0</v>
      </c>
      <c r="F3" s="56">
        <v>46121</v>
      </c>
      <c r="G3" s="56"/>
      <c r="H3" s="57" t="s">
        <v>27</v>
      </c>
      <c r="I3" s="57"/>
      <c r="J3" s="57"/>
      <c r="K3" s="57"/>
      <c r="L3" s="57"/>
      <c r="M3" s="57"/>
    </row>
    <row r="4" spans="1:15" ht="19.5" customHeight="1">
      <c r="A4" s="17"/>
      <c r="B4" s="25"/>
      <c r="C4" s="47" t="s">
        <v>1</v>
      </c>
      <c r="D4" s="47"/>
      <c r="E4" s="47"/>
      <c r="F4" s="58" t="s">
        <v>34</v>
      </c>
      <c r="G4" s="58"/>
      <c r="H4" s="57"/>
      <c r="I4" s="57"/>
      <c r="J4" s="57"/>
      <c r="K4" s="57"/>
      <c r="L4" s="57"/>
      <c r="M4" s="57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30.75" customHeight="1">
      <c r="A7" s="49" t="s">
        <v>36</v>
      </c>
      <c r="B7" s="50" t="s">
        <v>29</v>
      </c>
      <c r="C7" s="35" t="s">
        <v>31</v>
      </c>
      <c r="D7" s="45" t="s">
        <v>45</v>
      </c>
      <c r="E7" s="34" t="s">
        <v>32</v>
      </c>
      <c r="F7" s="26" t="s">
        <v>38</v>
      </c>
      <c r="G7" s="27">
        <v>1455</v>
      </c>
      <c r="H7" s="31">
        <f>G7*0.03</f>
        <v>43.65</v>
      </c>
      <c r="I7" s="32">
        <f>SUM(G7:H7)</f>
        <v>1498.65</v>
      </c>
      <c r="J7" s="22"/>
      <c r="K7" s="18"/>
      <c r="L7" s="18"/>
      <c r="M7" s="19"/>
      <c r="O7" s="21"/>
    </row>
    <row r="8" spans="1:15" s="20" customFormat="1" ht="23.25" customHeight="1">
      <c r="A8" s="49"/>
      <c r="B8" s="50"/>
      <c r="C8" s="52" t="s">
        <v>33</v>
      </c>
      <c r="D8" s="45"/>
      <c r="E8" s="59" t="s">
        <v>30</v>
      </c>
      <c r="F8" s="26" t="s">
        <v>39</v>
      </c>
      <c r="G8" s="27">
        <v>2521</v>
      </c>
      <c r="H8" s="31">
        <f t="shared" ref="H8:H13" si="0">G8*0.03</f>
        <v>75.63</v>
      </c>
      <c r="I8" s="32">
        <f t="shared" ref="I8:I13" si="1">SUM(G8:H8)</f>
        <v>2596.63</v>
      </c>
      <c r="J8" s="22"/>
      <c r="K8" s="18"/>
      <c r="L8" s="18"/>
      <c r="M8" s="19"/>
      <c r="O8" s="21"/>
    </row>
    <row r="9" spans="1:15" s="20" customFormat="1" ht="23.25" customHeight="1">
      <c r="A9" s="49"/>
      <c r="B9" s="50"/>
      <c r="C9" s="53"/>
      <c r="D9" s="45"/>
      <c r="E9" s="60"/>
      <c r="F9" s="26" t="s">
        <v>40</v>
      </c>
      <c r="G9" s="27">
        <v>4848</v>
      </c>
      <c r="H9" s="31">
        <f t="shared" si="0"/>
        <v>145.44</v>
      </c>
      <c r="I9" s="32">
        <f t="shared" si="1"/>
        <v>4993.4399999999996</v>
      </c>
      <c r="J9" s="22"/>
      <c r="K9" s="18"/>
      <c r="L9" s="18"/>
      <c r="M9" s="19"/>
      <c r="O9" s="21"/>
    </row>
    <row r="10" spans="1:15" ht="26.25" customHeight="1">
      <c r="A10" s="49"/>
      <c r="B10" s="50"/>
      <c r="C10" s="53"/>
      <c r="D10" s="45"/>
      <c r="E10" s="60"/>
      <c r="F10" s="26" t="s">
        <v>41</v>
      </c>
      <c r="G10" s="33">
        <v>5333</v>
      </c>
      <c r="H10" s="31">
        <f t="shared" si="0"/>
        <v>159.98999999999998</v>
      </c>
      <c r="I10" s="32">
        <f t="shared" si="1"/>
        <v>5492.99</v>
      </c>
      <c r="J10" s="28"/>
      <c r="K10" s="30"/>
      <c r="L10" s="30"/>
      <c r="M10" s="29"/>
    </row>
    <row r="11" spans="1:15">
      <c r="A11" s="49"/>
      <c r="B11" s="50"/>
      <c r="C11" s="53"/>
      <c r="D11" s="45"/>
      <c r="E11" s="45" t="s">
        <v>37</v>
      </c>
      <c r="F11" s="26" t="s">
        <v>42</v>
      </c>
      <c r="G11" s="33">
        <v>1940</v>
      </c>
      <c r="H11" s="31">
        <f t="shared" si="0"/>
        <v>58.199999999999996</v>
      </c>
      <c r="I11" s="32">
        <f t="shared" si="1"/>
        <v>1998.2</v>
      </c>
      <c r="J11" s="28"/>
      <c r="K11" s="30"/>
      <c r="L11" s="30"/>
      <c r="M11" s="29"/>
    </row>
    <row r="12" spans="1:15">
      <c r="A12" s="49"/>
      <c r="B12" s="50"/>
      <c r="C12" s="53"/>
      <c r="D12" s="45"/>
      <c r="E12" s="45"/>
      <c r="F12" s="26" t="s">
        <v>43</v>
      </c>
      <c r="G12" s="33">
        <v>2424</v>
      </c>
      <c r="H12" s="31">
        <f t="shared" si="0"/>
        <v>72.72</v>
      </c>
      <c r="I12" s="32">
        <f t="shared" si="1"/>
        <v>2496.7199999999998</v>
      </c>
      <c r="J12" s="28"/>
      <c r="K12" s="30"/>
      <c r="L12" s="30"/>
      <c r="M12" s="29"/>
    </row>
    <row r="13" spans="1:15" ht="36" customHeight="1">
      <c r="A13" s="49"/>
      <c r="B13" s="50"/>
      <c r="C13" s="53"/>
      <c r="D13" s="45"/>
      <c r="E13" s="45"/>
      <c r="F13" s="26" t="s">
        <v>44</v>
      </c>
      <c r="G13" s="33">
        <v>1746</v>
      </c>
      <c r="H13" s="31">
        <f t="shared" si="0"/>
        <v>52.379999999999995</v>
      </c>
      <c r="I13" s="32">
        <f t="shared" si="1"/>
        <v>1798.38</v>
      </c>
      <c r="J13" s="28"/>
      <c r="K13" s="30"/>
      <c r="L13" s="30"/>
      <c r="M13" s="29"/>
    </row>
    <row r="14" spans="1:15" ht="36" customHeight="1">
      <c r="A14" s="38"/>
      <c r="B14" s="37"/>
      <c r="C14" s="36"/>
      <c r="D14" s="41"/>
      <c r="E14" s="41"/>
      <c r="F14" s="26"/>
      <c r="G14" s="33">
        <f>SUM(G7:G13)</f>
        <v>20267</v>
      </c>
      <c r="H14" s="31"/>
      <c r="I14" s="32"/>
      <c r="J14" s="39"/>
      <c r="K14" s="30"/>
      <c r="L14" s="30"/>
      <c r="M14" s="40"/>
    </row>
    <row r="15" spans="1:15" s="20" customFormat="1" ht="30.75" customHeight="1">
      <c r="A15" s="49" t="s">
        <v>36</v>
      </c>
      <c r="B15" s="50" t="s">
        <v>29</v>
      </c>
      <c r="C15" s="48" t="s">
        <v>46</v>
      </c>
      <c r="D15" s="45" t="s">
        <v>48</v>
      </c>
      <c r="E15" s="45" t="s">
        <v>49</v>
      </c>
      <c r="F15" s="26" t="s">
        <v>51</v>
      </c>
      <c r="G15" s="27">
        <v>437</v>
      </c>
      <c r="H15" s="31">
        <f>G15*0.03</f>
        <v>13.11</v>
      </c>
      <c r="I15" s="32">
        <f>SUM(G15:H15)</f>
        <v>450.11</v>
      </c>
      <c r="J15" s="22"/>
      <c r="K15" s="18"/>
      <c r="L15" s="18"/>
      <c r="M15" s="19"/>
      <c r="O15" s="21"/>
    </row>
    <row r="16" spans="1:15" s="20" customFormat="1" ht="23.25" customHeight="1">
      <c r="A16" s="49"/>
      <c r="B16" s="50"/>
      <c r="C16" s="48"/>
      <c r="D16" s="45"/>
      <c r="E16" s="45"/>
      <c r="F16" s="26" t="s">
        <v>52</v>
      </c>
      <c r="G16" s="27">
        <v>800</v>
      </c>
      <c r="H16" s="31">
        <f t="shared" ref="H16:H22" si="2">G16*0.03</f>
        <v>24</v>
      </c>
      <c r="I16" s="32">
        <f t="shared" ref="I16:I22" si="3">SUM(G16:H16)</f>
        <v>824</v>
      </c>
      <c r="J16" s="22"/>
      <c r="K16" s="18"/>
      <c r="L16" s="18"/>
      <c r="M16" s="19"/>
      <c r="O16" s="21"/>
    </row>
    <row r="17" spans="1:15" s="20" customFormat="1" ht="23.25" customHeight="1">
      <c r="A17" s="49"/>
      <c r="B17" s="50"/>
      <c r="C17" s="48"/>
      <c r="D17" s="45"/>
      <c r="E17" s="45"/>
      <c r="F17" s="26" t="s">
        <v>53</v>
      </c>
      <c r="G17" s="27">
        <v>1309</v>
      </c>
      <c r="H17" s="31">
        <f t="shared" si="2"/>
        <v>39.269999999999996</v>
      </c>
      <c r="I17" s="32">
        <f t="shared" si="3"/>
        <v>1348.27</v>
      </c>
      <c r="J17" s="22"/>
      <c r="K17" s="18"/>
      <c r="L17" s="18"/>
      <c r="M17" s="19"/>
      <c r="O17" s="21"/>
    </row>
    <row r="18" spans="1:15" ht="26.25" customHeight="1">
      <c r="A18" s="49"/>
      <c r="B18" s="50"/>
      <c r="C18" s="48"/>
      <c r="D18" s="45"/>
      <c r="E18" s="45" t="s">
        <v>35</v>
      </c>
      <c r="F18" s="26" t="s">
        <v>54</v>
      </c>
      <c r="G18" s="33">
        <v>219</v>
      </c>
      <c r="H18" s="31">
        <f t="shared" si="2"/>
        <v>6.5699999999999994</v>
      </c>
      <c r="I18" s="32">
        <f t="shared" si="3"/>
        <v>225.57</v>
      </c>
      <c r="J18" s="39"/>
      <c r="K18" s="30"/>
      <c r="L18" s="30"/>
      <c r="M18" s="40"/>
    </row>
    <row r="19" spans="1:15" ht="26.25" customHeight="1">
      <c r="A19" s="49"/>
      <c r="B19" s="50"/>
      <c r="C19" s="48"/>
      <c r="D19" s="45"/>
      <c r="E19" s="45"/>
      <c r="F19" s="26" t="s">
        <v>55</v>
      </c>
      <c r="G19" s="33">
        <v>364</v>
      </c>
      <c r="H19" s="31">
        <f t="shared" si="2"/>
        <v>10.92</v>
      </c>
      <c r="I19" s="32">
        <f t="shared" si="3"/>
        <v>374.92</v>
      </c>
      <c r="J19" s="39"/>
      <c r="K19" s="30"/>
      <c r="L19" s="30"/>
      <c r="M19" s="40"/>
    </row>
    <row r="20" spans="1:15">
      <c r="A20" s="49"/>
      <c r="B20" s="50"/>
      <c r="C20" s="48"/>
      <c r="D20" s="45"/>
      <c r="E20" s="45"/>
      <c r="F20" s="26" t="s">
        <v>56</v>
      </c>
      <c r="G20" s="33">
        <v>728</v>
      </c>
      <c r="H20" s="31">
        <f t="shared" si="2"/>
        <v>21.84</v>
      </c>
      <c r="I20" s="32">
        <f t="shared" si="3"/>
        <v>749.84</v>
      </c>
      <c r="J20" s="39"/>
      <c r="K20" s="30"/>
      <c r="L20" s="30"/>
      <c r="M20" s="40"/>
    </row>
    <row r="21" spans="1:15" ht="36" customHeight="1">
      <c r="A21" s="49"/>
      <c r="B21" s="50"/>
      <c r="C21" s="51" t="s">
        <v>47</v>
      </c>
      <c r="D21" s="45"/>
      <c r="E21" s="45" t="s">
        <v>50</v>
      </c>
      <c r="F21" s="26" t="s">
        <v>57</v>
      </c>
      <c r="G21" s="33">
        <v>3540</v>
      </c>
      <c r="H21" s="31">
        <f t="shared" si="2"/>
        <v>106.2</v>
      </c>
      <c r="I21" s="32">
        <f t="shared" si="3"/>
        <v>3646.2</v>
      </c>
      <c r="J21" s="39"/>
      <c r="K21" s="30"/>
      <c r="L21" s="30"/>
      <c r="M21" s="40"/>
    </row>
    <row r="22" spans="1:15">
      <c r="A22" s="49"/>
      <c r="B22" s="50"/>
      <c r="C22" s="51"/>
      <c r="D22" s="45"/>
      <c r="E22" s="45"/>
      <c r="F22" s="26" t="s">
        <v>58</v>
      </c>
      <c r="G22" s="33">
        <v>2715</v>
      </c>
      <c r="H22" s="31">
        <f t="shared" si="2"/>
        <v>81.45</v>
      </c>
      <c r="I22" s="32">
        <f t="shared" si="3"/>
        <v>2796.45</v>
      </c>
      <c r="J22" s="39"/>
      <c r="K22" s="30"/>
      <c r="L22" s="30"/>
      <c r="M22" s="40"/>
    </row>
    <row r="23" spans="1:15">
      <c r="A23" s="38"/>
      <c r="B23" s="37"/>
      <c r="C23" s="42"/>
      <c r="D23" s="41"/>
      <c r="E23" s="41"/>
      <c r="F23" s="26"/>
      <c r="G23" s="33">
        <f>SUM(G15:G22)</f>
        <v>10112</v>
      </c>
      <c r="H23" s="31"/>
      <c r="I23" s="32"/>
      <c r="J23" s="39"/>
      <c r="K23" s="30"/>
      <c r="L23" s="30"/>
      <c r="M23" s="40"/>
    </row>
    <row r="24" spans="1:15" s="20" customFormat="1" ht="30.75" customHeight="1">
      <c r="A24" s="49" t="s">
        <v>36</v>
      </c>
      <c r="B24" s="50" t="s">
        <v>29</v>
      </c>
      <c r="C24" s="48" t="s">
        <v>46</v>
      </c>
      <c r="D24" s="45" t="s">
        <v>59</v>
      </c>
      <c r="E24" s="45" t="s">
        <v>49</v>
      </c>
      <c r="F24" s="26" t="s">
        <v>60</v>
      </c>
      <c r="G24" s="27">
        <v>1164</v>
      </c>
      <c r="H24" s="31">
        <f>G24*0.03</f>
        <v>34.92</v>
      </c>
      <c r="I24" s="32">
        <f>SUM(G24:H24)</f>
        <v>1198.92</v>
      </c>
      <c r="J24" s="22"/>
      <c r="K24" s="18"/>
      <c r="L24" s="18"/>
      <c r="M24" s="19"/>
      <c r="O24" s="21"/>
    </row>
    <row r="25" spans="1:15" s="20" customFormat="1" ht="23.25" customHeight="1">
      <c r="A25" s="49"/>
      <c r="B25" s="50"/>
      <c r="C25" s="48"/>
      <c r="D25" s="45"/>
      <c r="E25" s="45"/>
      <c r="F25" s="26" t="s">
        <v>61</v>
      </c>
      <c r="G25" s="27">
        <v>2618</v>
      </c>
      <c r="H25" s="31">
        <f t="shared" ref="H25:H27" si="4">G25*0.03</f>
        <v>78.539999999999992</v>
      </c>
      <c r="I25" s="32">
        <f t="shared" ref="I25:I27" si="5">SUM(G25:H25)</f>
        <v>2696.54</v>
      </c>
      <c r="J25" s="22"/>
      <c r="K25" s="18"/>
      <c r="L25" s="18"/>
      <c r="M25" s="19"/>
      <c r="O25" s="21"/>
    </row>
    <row r="26" spans="1:15" s="20" customFormat="1" ht="23.25" customHeight="1">
      <c r="A26" s="49"/>
      <c r="B26" s="50"/>
      <c r="C26" s="48"/>
      <c r="D26" s="45"/>
      <c r="E26" s="45"/>
      <c r="F26" s="26" t="s">
        <v>62</v>
      </c>
      <c r="G26" s="27">
        <v>4170</v>
      </c>
      <c r="H26" s="31">
        <f t="shared" si="4"/>
        <v>125.1</v>
      </c>
      <c r="I26" s="32">
        <f t="shared" si="5"/>
        <v>4295.1000000000004</v>
      </c>
      <c r="J26" s="22"/>
      <c r="K26" s="18"/>
      <c r="L26" s="18"/>
      <c r="M26" s="19"/>
      <c r="O26" s="21"/>
    </row>
    <row r="27" spans="1:15" ht="26.25" customHeight="1">
      <c r="A27" s="49"/>
      <c r="B27" s="50"/>
      <c r="C27" s="48"/>
      <c r="D27" s="45"/>
      <c r="E27" s="45"/>
      <c r="F27" s="26" t="s">
        <v>63</v>
      </c>
      <c r="G27" s="33">
        <v>2134</v>
      </c>
      <c r="H27" s="31">
        <f t="shared" si="4"/>
        <v>64.02</v>
      </c>
      <c r="I27" s="32">
        <f t="shared" si="5"/>
        <v>2198.02</v>
      </c>
      <c r="J27" s="39"/>
      <c r="K27" s="30"/>
      <c r="L27" s="30"/>
      <c r="M27" s="40"/>
    </row>
    <row r="28" spans="1:15" ht="26.25" customHeight="1">
      <c r="A28" s="38"/>
      <c r="B28" s="37"/>
      <c r="C28" s="44"/>
      <c r="D28" s="41"/>
      <c r="E28" s="41"/>
      <c r="F28" s="26"/>
      <c r="G28" s="33">
        <f>SUM(G24:G27)</f>
        <v>10086</v>
      </c>
      <c r="H28" s="31"/>
      <c r="I28" s="32"/>
      <c r="J28" s="39"/>
      <c r="K28" s="30"/>
      <c r="L28" s="30"/>
      <c r="M28" s="40"/>
    </row>
    <row r="29" spans="1:15" s="20" customFormat="1" ht="30.75" customHeight="1">
      <c r="A29" s="49" t="s">
        <v>36</v>
      </c>
      <c r="B29" s="50" t="s">
        <v>29</v>
      </c>
      <c r="C29" s="48" t="s">
        <v>64</v>
      </c>
      <c r="D29" s="45" t="s">
        <v>65</v>
      </c>
      <c r="E29" s="45" t="s">
        <v>49</v>
      </c>
      <c r="F29" s="26" t="s">
        <v>66</v>
      </c>
      <c r="G29" s="27">
        <v>2715</v>
      </c>
      <c r="H29" s="31">
        <f>G29*0.03</f>
        <v>81.45</v>
      </c>
      <c r="I29" s="32">
        <f>SUM(G29:H29)</f>
        <v>2796.45</v>
      </c>
      <c r="J29" s="22"/>
      <c r="K29" s="18"/>
      <c r="L29" s="18"/>
      <c r="M29" s="19"/>
      <c r="O29" s="21"/>
    </row>
    <row r="30" spans="1:15" s="20" customFormat="1" ht="23.25" customHeight="1">
      <c r="A30" s="49"/>
      <c r="B30" s="50"/>
      <c r="C30" s="48"/>
      <c r="D30" s="45"/>
      <c r="E30" s="45"/>
      <c r="F30" s="26" t="s">
        <v>67</v>
      </c>
      <c r="G30" s="27">
        <v>3394</v>
      </c>
      <c r="H30" s="31">
        <f t="shared" ref="H30:H31" si="6">G30*0.03</f>
        <v>101.82</v>
      </c>
      <c r="I30" s="32">
        <f t="shared" ref="I30:I31" si="7">SUM(G30:H30)</f>
        <v>3495.82</v>
      </c>
      <c r="J30" s="22"/>
      <c r="K30" s="18"/>
      <c r="L30" s="18"/>
      <c r="M30" s="19"/>
      <c r="O30" s="21"/>
    </row>
    <row r="31" spans="1:15" s="20" customFormat="1" ht="23.25" customHeight="1">
      <c r="A31" s="49"/>
      <c r="B31" s="50"/>
      <c r="C31" s="48"/>
      <c r="D31" s="45"/>
      <c r="E31" s="45"/>
      <c r="F31" s="26" t="s">
        <v>68</v>
      </c>
      <c r="G31" s="27">
        <v>1940</v>
      </c>
      <c r="H31" s="31">
        <f t="shared" si="6"/>
        <v>58.199999999999996</v>
      </c>
      <c r="I31" s="32">
        <f t="shared" si="7"/>
        <v>1998.2</v>
      </c>
      <c r="J31" s="22"/>
      <c r="K31" s="18"/>
      <c r="L31" s="18"/>
      <c r="M31" s="19"/>
      <c r="O31" s="21"/>
    </row>
    <row r="32" spans="1:15" s="20" customFormat="1" ht="23.25" customHeight="1">
      <c r="A32" s="38"/>
      <c r="B32" s="37"/>
      <c r="C32" s="44"/>
      <c r="D32" s="41"/>
      <c r="E32" s="41"/>
      <c r="F32" s="26"/>
      <c r="G32" s="27">
        <f>SUM(G29:G31)</f>
        <v>8049</v>
      </c>
      <c r="H32" s="31"/>
      <c r="I32" s="32"/>
      <c r="J32" s="22"/>
      <c r="K32" s="18"/>
      <c r="L32" s="18"/>
      <c r="M32" s="19"/>
      <c r="O32" s="21"/>
    </row>
    <row r="33" spans="1:15" s="20" customFormat="1" ht="30.75" customHeight="1">
      <c r="A33" s="49" t="s">
        <v>36</v>
      </c>
      <c r="B33" s="50" t="s">
        <v>29</v>
      </c>
      <c r="C33" s="48" t="s">
        <v>46</v>
      </c>
      <c r="D33" s="45" t="s">
        <v>69</v>
      </c>
      <c r="E33" s="45" t="s">
        <v>49</v>
      </c>
      <c r="F33" s="26" t="s">
        <v>70</v>
      </c>
      <c r="G33" s="27">
        <v>580</v>
      </c>
      <c r="H33" s="31">
        <f>G33*0.03</f>
        <v>17.399999999999999</v>
      </c>
      <c r="I33" s="32">
        <f>SUM(G33:H33)</f>
        <v>597.4</v>
      </c>
      <c r="J33" s="22"/>
      <c r="K33" s="18"/>
      <c r="L33" s="18"/>
      <c r="M33" s="19"/>
      <c r="O33" s="21"/>
    </row>
    <row r="34" spans="1:15" s="20" customFormat="1" ht="23.25" customHeight="1">
      <c r="A34" s="49"/>
      <c r="B34" s="50"/>
      <c r="C34" s="48"/>
      <c r="D34" s="45"/>
      <c r="E34" s="45"/>
      <c r="F34" s="26" t="s">
        <v>71</v>
      </c>
      <c r="G34" s="27">
        <v>580</v>
      </c>
      <c r="H34" s="31">
        <f t="shared" ref="H34:H41" si="8">G34*0.03</f>
        <v>17.399999999999999</v>
      </c>
      <c r="I34" s="32">
        <f t="shared" ref="I34:I41" si="9">SUM(G34:H34)</f>
        <v>597.4</v>
      </c>
      <c r="J34" s="22"/>
      <c r="K34" s="18"/>
      <c r="L34" s="18"/>
      <c r="M34" s="19"/>
      <c r="O34" s="21"/>
    </row>
    <row r="35" spans="1:15" s="20" customFormat="1" ht="23.25" customHeight="1">
      <c r="A35" s="49"/>
      <c r="B35" s="50"/>
      <c r="C35" s="48"/>
      <c r="D35" s="45"/>
      <c r="E35" s="45"/>
      <c r="F35" s="26" t="s">
        <v>72</v>
      </c>
      <c r="G35" s="27">
        <v>1160</v>
      </c>
      <c r="H35" s="31">
        <f t="shared" si="8"/>
        <v>34.799999999999997</v>
      </c>
      <c r="I35" s="32">
        <f t="shared" si="9"/>
        <v>1194.8</v>
      </c>
      <c r="J35" s="22"/>
      <c r="K35" s="18"/>
      <c r="L35" s="18"/>
      <c r="M35" s="19"/>
      <c r="O35" s="21"/>
    </row>
    <row r="36" spans="1:15" ht="26.25" customHeight="1">
      <c r="A36" s="49"/>
      <c r="B36" s="50"/>
      <c r="C36" s="48"/>
      <c r="D36" s="45"/>
      <c r="E36" s="45" t="s">
        <v>35</v>
      </c>
      <c r="F36" s="26" t="s">
        <v>73</v>
      </c>
      <c r="G36" s="33">
        <v>580</v>
      </c>
      <c r="H36" s="31">
        <f t="shared" si="8"/>
        <v>17.399999999999999</v>
      </c>
      <c r="I36" s="32">
        <f t="shared" si="9"/>
        <v>597.4</v>
      </c>
      <c r="J36" s="39"/>
      <c r="K36" s="30"/>
      <c r="L36" s="30"/>
      <c r="M36" s="40"/>
    </row>
    <row r="37" spans="1:15" ht="26.25" customHeight="1">
      <c r="A37" s="49"/>
      <c r="B37" s="50"/>
      <c r="C37" s="48"/>
      <c r="D37" s="45"/>
      <c r="E37" s="45"/>
      <c r="F37" s="26" t="s">
        <v>74</v>
      </c>
      <c r="G37" s="33">
        <v>580</v>
      </c>
      <c r="H37" s="31">
        <f t="shared" si="8"/>
        <v>17.399999999999999</v>
      </c>
      <c r="I37" s="32">
        <f t="shared" si="9"/>
        <v>597.4</v>
      </c>
      <c r="J37" s="39"/>
      <c r="K37" s="30"/>
      <c r="L37" s="30"/>
      <c r="M37" s="40"/>
    </row>
    <row r="38" spans="1:15">
      <c r="A38" s="49"/>
      <c r="B38" s="50"/>
      <c r="C38" s="48"/>
      <c r="D38" s="45"/>
      <c r="E38" s="45"/>
      <c r="F38" s="26" t="s">
        <v>75</v>
      </c>
      <c r="G38" s="33">
        <v>870</v>
      </c>
      <c r="H38" s="31">
        <f t="shared" si="8"/>
        <v>26.099999999999998</v>
      </c>
      <c r="I38" s="32">
        <f t="shared" si="9"/>
        <v>896.1</v>
      </c>
      <c r="J38" s="39"/>
      <c r="K38" s="30"/>
      <c r="L38" s="30"/>
      <c r="M38" s="40"/>
    </row>
    <row r="39" spans="1:15" ht="36" customHeight="1">
      <c r="A39" s="49"/>
      <c r="B39" s="50"/>
      <c r="C39" s="51" t="s">
        <v>47</v>
      </c>
      <c r="D39" s="45"/>
      <c r="E39" s="45" t="s">
        <v>50</v>
      </c>
      <c r="F39" s="43" t="s">
        <v>76</v>
      </c>
      <c r="G39" s="33">
        <v>2899</v>
      </c>
      <c r="H39" s="31">
        <f t="shared" si="8"/>
        <v>86.97</v>
      </c>
      <c r="I39" s="32">
        <f t="shared" si="9"/>
        <v>2985.97</v>
      </c>
      <c r="J39" s="39"/>
      <c r="K39" s="30"/>
      <c r="L39" s="30"/>
      <c r="M39" s="40"/>
    </row>
    <row r="40" spans="1:15" ht="36" customHeight="1">
      <c r="A40" s="49"/>
      <c r="B40" s="50"/>
      <c r="C40" s="51"/>
      <c r="D40" s="45"/>
      <c r="E40" s="45"/>
      <c r="F40" s="43" t="s">
        <v>77</v>
      </c>
      <c r="G40" s="33">
        <v>1450</v>
      </c>
      <c r="H40" s="31">
        <f t="shared" si="8"/>
        <v>43.5</v>
      </c>
      <c r="I40" s="32">
        <f t="shared" si="9"/>
        <v>1493.5</v>
      </c>
      <c r="J40" s="39"/>
      <c r="K40" s="30"/>
      <c r="L40" s="30"/>
      <c r="M40" s="40"/>
    </row>
    <row r="41" spans="1:15">
      <c r="A41" s="49"/>
      <c r="B41" s="50"/>
      <c r="C41" s="51"/>
      <c r="D41" s="45"/>
      <c r="E41" s="45"/>
      <c r="F41" s="43" t="s">
        <v>78</v>
      </c>
      <c r="G41" s="33">
        <v>580</v>
      </c>
      <c r="H41" s="31">
        <f t="shared" si="8"/>
        <v>17.399999999999999</v>
      </c>
      <c r="I41" s="32">
        <f t="shared" si="9"/>
        <v>597.4</v>
      </c>
      <c r="J41" s="39"/>
      <c r="K41" s="30"/>
      <c r="L41" s="30"/>
      <c r="M41" s="40"/>
    </row>
    <row r="42" spans="1:15">
      <c r="A42" s="38"/>
      <c r="B42" s="37"/>
      <c r="C42" s="42"/>
      <c r="D42" s="41"/>
      <c r="E42" s="41"/>
      <c r="F42" s="43"/>
      <c r="G42" s="33">
        <f>SUM(G33:G41)</f>
        <v>9279</v>
      </c>
      <c r="H42" s="31"/>
      <c r="I42" s="32"/>
      <c r="J42" s="39"/>
      <c r="K42" s="30"/>
      <c r="L42" s="30"/>
      <c r="M42" s="40"/>
    </row>
    <row r="43" spans="1:15" s="20" customFormat="1" ht="30.75" customHeight="1">
      <c r="A43" s="49" t="s">
        <v>36</v>
      </c>
      <c r="B43" s="50" t="s">
        <v>29</v>
      </c>
      <c r="C43" s="48" t="s">
        <v>79</v>
      </c>
      <c r="D43" s="45" t="s">
        <v>80</v>
      </c>
      <c r="E43" s="45" t="s">
        <v>49</v>
      </c>
      <c r="F43" s="26" t="s">
        <v>81</v>
      </c>
      <c r="G43" s="27">
        <v>9357</v>
      </c>
      <c r="H43" s="31">
        <f>G43*0.03</f>
        <v>280.70999999999998</v>
      </c>
      <c r="I43" s="32">
        <f>SUM(G43:H43)</f>
        <v>9637.7099999999991</v>
      </c>
      <c r="J43" s="22"/>
      <c r="K43" s="18"/>
      <c r="L43" s="18"/>
      <c r="M43" s="19"/>
      <c r="O43" s="21"/>
    </row>
    <row r="44" spans="1:15" s="20" customFormat="1" ht="23.25" customHeight="1">
      <c r="A44" s="49"/>
      <c r="B44" s="50"/>
      <c r="C44" s="48"/>
      <c r="D44" s="45"/>
      <c r="E44" s="45"/>
      <c r="F44" s="26" t="s">
        <v>82</v>
      </c>
      <c r="G44" s="27">
        <v>14035</v>
      </c>
      <c r="H44" s="31">
        <f t="shared" ref="H44:H46" si="10">G44*0.03</f>
        <v>421.05</v>
      </c>
      <c r="I44" s="32">
        <f t="shared" ref="I44:I46" si="11">SUM(G44:H44)</f>
        <v>14456.05</v>
      </c>
      <c r="J44" s="22"/>
      <c r="K44" s="18"/>
      <c r="L44" s="18"/>
      <c r="M44" s="19"/>
      <c r="O44" s="21"/>
    </row>
    <row r="45" spans="1:15" s="20" customFormat="1" ht="23.25" customHeight="1">
      <c r="A45" s="49"/>
      <c r="B45" s="50"/>
      <c r="C45" s="48"/>
      <c r="D45" s="45"/>
      <c r="E45" s="45"/>
      <c r="F45" s="26" t="s">
        <v>83</v>
      </c>
      <c r="G45" s="27">
        <v>18714</v>
      </c>
      <c r="H45" s="31">
        <f t="shared" si="10"/>
        <v>561.41999999999996</v>
      </c>
      <c r="I45" s="32">
        <f t="shared" si="11"/>
        <v>19275.419999999998</v>
      </c>
      <c r="J45" s="22"/>
      <c r="K45" s="18"/>
      <c r="L45" s="18"/>
      <c r="M45" s="19"/>
      <c r="O45" s="21"/>
    </row>
    <row r="46" spans="1:15" ht="26.25" customHeight="1">
      <c r="A46" s="49"/>
      <c r="B46" s="50"/>
      <c r="C46" s="48"/>
      <c r="D46" s="45"/>
      <c r="E46" s="45"/>
      <c r="F46" s="26" t="s">
        <v>84</v>
      </c>
      <c r="G46" s="33">
        <v>14035</v>
      </c>
      <c r="H46" s="31">
        <f t="shared" si="10"/>
        <v>421.05</v>
      </c>
      <c r="I46" s="32">
        <f t="shared" si="11"/>
        <v>14456.05</v>
      </c>
      <c r="J46" s="39"/>
      <c r="K46" s="30"/>
      <c r="L46" s="30"/>
      <c r="M46" s="40"/>
    </row>
    <row r="47" spans="1:15" ht="26.25" customHeight="1">
      <c r="A47" s="38"/>
      <c r="B47" s="37"/>
      <c r="C47" s="44"/>
      <c r="D47" s="41"/>
      <c r="E47" s="41"/>
      <c r="F47" s="26"/>
      <c r="G47" s="33">
        <f>SUM(G43:G46)</f>
        <v>56141</v>
      </c>
      <c r="H47" s="31"/>
      <c r="I47" s="32"/>
      <c r="J47" s="39"/>
      <c r="K47" s="30"/>
      <c r="L47" s="30"/>
      <c r="M47" s="40"/>
    </row>
    <row r="48" spans="1:15" s="20" customFormat="1" ht="30.75" customHeight="1">
      <c r="A48" s="46" t="s">
        <v>86</v>
      </c>
      <c r="B48" s="47" t="s">
        <v>85</v>
      </c>
      <c r="C48" s="48" t="s">
        <v>64</v>
      </c>
      <c r="D48" s="47" t="s">
        <v>88</v>
      </c>
      <c r="E48" s="45" t="s">
        <v>49</v>
      </c>
      <c r="F48" s="26" t="s">
        <v>89</v>
      </c>
      <c r="G48" s="27">
        <v>11272</v>
      </c>
      <c r="H48" s="31">
        <f>G48*0.03</f>
        <v>338.15999999999997</v>
      </c>
      <c r="I48" s="32">
        <f>SUM(G48:H48)</f>
        <v>11610.16</v>
      </c>
      <c r="J48" s="22"/>
      <c r="K48" s="18"/>
      <c r="L48" s="18"/>
      <c r="M48" s="19"/>
      <c r="O48" s="21"/>
    </row>
    <row r="49" spans="1:15" s="20" customFormat="1" ht="23.25" customHeight="1">
      <c r="A49" s="46"/>
      <c r="B49" s="47"/>
      <c r="C49" s="48"/>
      <c r="D49" s="47"/>
      <c r="E49" s="45"/>
      <c r="F49" s="26" t="s">
        <v>90</v>
      </c>
      <c r="G49" s="27">
        <v>15781</v>
      </c>
      <c r="H49" s="31">
        <f t="shared" ref="H49:H53" si="12">G49*0.03</f>
        <v>473.43</v>
      </c>
      <c r="I49" s="32">
        <f t="shared" ref="I49:I53" si="13">SUM(G49:H49)</f>
        <v>16254.43</v>
      </c>
      <c r="J49" s="22"/>
      <c r="K49" s="18"/>
      <c r="L49" s="18"/>
      <c r="M49" s="19"/>
      <c r="O49" s="21"/>
    </row>
    <row r="50" spans="1:15" s="20" customFormat="1" ht="23.25" customHeight="1">
      <c r="A50" s="46"/>
      <c r="B50" s="47"/>
      <c r="C50" s="48"/>
      <c r="D50" s="47"/>
      <c r="E50" s="45"/>
      <c r="F50" s="26" t="s">
        <v>91</v>
      </c>
      <c r="G50" s="27">
        <v>11272</v>
      </c>
      <c r="H50" s="31">
        <f t="shared" si="12"/>
        <v>338.15999999999997</v>
      </c>
      <c r="I50" s="32">
        <f t="shared" si="13"/>
        <v>11610.16</v>
      </c>
      <c r="J50" s="22"/>
      <c r="K50" s="18"/>
      <c r="L50" s="18"/>
      <c r="M50" s="19"/>
      <c r="O50" s="21"/>
    </row>
    <row r="51" spans="1:15" ht="26.25" customHeight="1">
      <c r="A51" s="46"/>
      <c r="B51" s="47"/>
      <c r="C51" s="48" t="s">
        <v>87</v>
      </c>
      <c r="D51" s="47"/>
      <c r="E51" s="45" t="s">
        <v>35</v>
      </c>
      <c r="F51" s="26" t="s">
        <v>92</v>
      </c>
      <c r="G51" s="33">
        <v>4509</v>
      </c>
      <c r="H51" s="31">
        <f t="shared" si="12"/>
        <v>135.26999999999998</v>
      </c>
      <c r="I51" s="32">
        <f t="shared" si="13"/>
        <v>4644.2700000000004</v>
      </c>
      <c r="J51" s="39"/>
      <c r="K51" s="30"/>
      <c r="L51" s="30"/>
      <c r="M51" s="40"/>
    </row>
    <row r="52" spans="1:15" ht="26.25" customHeight="1">
      <c r="A52" s="46"/>
      <c r="B52" s="47"/>
      <c r="C52" s="48"/>
      <c r="D52" s="47"/>
      <c r="E52" s="45"/>
      <c r="F52" s="26" t="s">
        <v>93</v>
      </c>
      <c r="G52" s="33">
        <v>6763</v>
      </c>
      <c r="H52" s="31">
        <f t="shared" si="12"/>
        <v>202.89</v>
      </c>
      <c r="I52" s="32">
        <f t="shared" si="13"/>
        <v>6965.89</v>
      </c>
      <c r="J52" s="39"/>
      <c r="K52" s="30"/>
      <c r="L52" s="30"/>
      <c r="M52" s="40"/>
    </row>
    <row r="53" spans="1:15">
      <c r="A53" s="46"/>
      <c r="B53" s="47"/>
      <c r="C53" s="48"/>
      <c r="D53" s="47"/>
      <c r="E53" s="45"/>
      <c r="F53" s="26" t="s">
        <v>94</v>
      </c>
      <c r="G53" s="33">
        <v>4509</v>
      </c>
      <c r="H53" s="31">
        <f t="shared" si="12"/>
        <v>135.26999999999998</v>
      </c>
      <c r="I53" s="32">
        <f t="shared" si="13"/>
        <v>4644.2700000000004</v>
      </c>
      <c r="J53" s="39"/>
      <c r="K53" s="30"/>
      <c r="L53" s="30"/>
      <c r="M53" s="40"/>
    </row>
    <row r="54" spans="1:15">
      <c r="G54" s="24">
        <f>SUM(G48:G53)</f>
        <v>54106</v>
      </c>
    </row>
  </sheetData>
  <mergeCells count="50">
    <mergeCell ref="B7:B13"/>
    <mergeCell ref="A7:A13"/>
    <mergeCell ref="A1:M1"/>
    <mergeCell ref="A2:M2"/>
    <mergeCell ref="F3:G3"/>
    <mergeCell ref="H3:M4"/>
    <mergeCell ref="C4:E4"/>
    <mergeCell ref="F4:G4"/>
    <mergeCell ref="D7:D13"/>
    <mergeCell ref="E8:E10"/>
    <mergeCell ref="E15:E17"/>
    <mergeCell ref="E18:E20"/>
    <mergeCell ref="E21:E22"/>
    <mergeCell ref="E11:E13"/>
    <mergeCell ref="C8:C13"/>
    <mergeCell ref="A15:A22"/>
    <mergeCell ref="B15:B22"/>
    <mergeCell ref="D15:D22"/>
    <mergeCell ref="C15:C20"/>
    <mergeCell ref="C21:C22"/>
    <mergeCell ref="A24:A27"/>
    <mergeCell ref="B24:B27"/>
    <mergeCell ref="C24:C27"/>
    <mergeCell ref="D24:D27"/>
    <mergeCell ref="E24:E27"/>
    <mergeCell ref="A29:A31"/>
    <mergeCell ref="B29:B31"/>
    <mergeCell ref="C29:C31"/>
    <mergeCell ref="D29:D31"/>
    <mergeCell ref="E29:E31"/>
    <mergeCell ref="A33:A41"/>
    <mergeCell ref="B33:B41"/>
    <mergeCell ref="C33:C38"/>
    <mergeCell ref="D33:D41"/>
    <mergeCell ref="E33:E35"/>
    <mergeCell ref="E36:E38"/>
    <mergeCell ref="C39:C41"/>
    <mergeCell ref="E39:E41"/>
    <mergeCell ref="A43:A46"/>
    <mergeCell ref="B43:B46"/>
    <mergeCell ref="C43:C46"/>
    <mergeCell ref="D43:D46"/>
    <mergeCell ref="E43:E46"/>
    <mergeCell ref="E48:E50"/>
    <mergeCell ref="E51:E53"/>
    <mergeCell ref="A48:A53"/>
    <mergeCell ref="B48:B53"/>
    <mergeCell ref="D48:D53"/>
    <mergeCell ref="C48:C50"/>
    <mergeCell ref="C51:C53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2026-04-04T00:35:10Z</cp:lastPrinted>
  <dcterms:created xsi:type="dcterms:W3CDTF">2017-02-25T05:34:00Z</dcterms:created>
  <dcterms:modified xsi:type="dcterms:W3CDTF">2026-04-11T10:46:26Z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