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<sst xmlns="http://schemas.openxmlformats.org/spreadsheetml/2006/main" count="342" uniqueCount="97">
  <si>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</si>
  <si>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</si>
  <si>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</si>
  <si>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</si>
  <si>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</si>
  <si>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</si>
  <si>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S26040632 
PO00702 ET090738</t>
  </si>
  <si>
    <t>TYPE5</t>
  </si>
  <si>
    <t xml:space="preserve">  704</t>
  </si>
  <si>
    <t xml:space="preserve"> 49</t>
  </si>
  <si>
    <t xml:space="preserve"> 50</t>
  </si>
  <si>
    <t xml:space="preserve"> 51</t>
  </si>
  <si>
    <t xml:space="preserve"> 55</t>
  </si>
  <si>
    <t xml:space="preserve">  725</t>
  </si>
  <si>
    <t xml:space="preserve"> 56</t>
  </si>
  <si>
    <t xml:space="preserve"> 57</t>
  </si>
  <si>
    <t xml:space="preserve"> 58</t>
  </si>
  <si>
    <t xml:space="preserve"> 59</t>
  </si>
  <si>
    <t xml:space="preserve"> 60</t>
  </si>
  <si>
    <t xml:space="preserve"> 62</t>
  </si>
  <si>
    <t xml:space="preserve"> 63</t>
  </si>
  <si>
    <t xml:space="preserve"> 64</t>
  </si>
  <si>
    <t xml:space="preserve"> 65</t>
  </si>
  <si>
    <t xml:space="preserve">  907</t>
  </si>
  <si>
    <t xml:space="preserve"> 68</t>
  </si>
  <si>
    <t xml:space="preserve"> 69</t>
  </si>
  <si>
    <t xml:space="preserve"> 71</t>
  </si>
  <si>
    <t xml:space="preserve">  918</t>
  </si>
  <si>
    <t xml:space="preserve"> 2831</t>
  </si>
  <si>
    <t xml:space="preserve"> 23</t>
  </si>
  <si>
    <t xml:space="preserve"> 2832</t>
  </si>
  <si>
    <t xml:space="preserve"> 28</t>
  </si>
  <si>
    <t xml:space="preserve"> 30</t>
  </si>
  <si>
    <t xml:space="preserve"> 2836</t>
  </si>
  <si>
    <t xml:space="preserve"> 11</t>
  </si>
  <si>
    <t>合计</t>
  </si>
  <si>
    <t xml:space="preserve"> 12</t>
  </si>
  <si>
    <t xml:space="preserve"> 4458</t>
  </si>
  <si>
    <t xml:space="preserve"> 67</t>
  </si>
  <si>
    <t xml:space="preserve"> 4507</t>
  </si>
  <si>
    <t xml:space="preserve"> 4803</t>
  </si>
  <si>
    <t xml:space="preserve"> 89</t>
  </si>
  <si>
    <t xml:space="preserve"> 4804</t>
  </si>
  <si>
    <t xml:space="preserve"> 93</t>
  </si>
  <si>
    <t xml:space="preserve"> 4805</t>
  </si>
  <si>
    <t xml:space="preserve"> 10</t>
  </si>
  <si>
    <t xml:space="preserve"> 4806</t>
  </si>
  <si>
    <t xml:space="preserve"> 15</t>
  </si>
  <si>
    <t xml:space="preserve"> 4807</t>
  </si>
  <si>
    <t xml:space="preserve"> 20</t>
  </si>
  <si>
    <t xml:space="preserve"> 4808</t>
  </si>
  <si>
    <t xml:space="preserve"> 24</t>
  </si>
  <si>
    <t xml:space="preserve"> 4809</t>
  </si>
  <si>
    <t xml:space="preserve"> 29</t>
  </si>
  <si>
    <t xml:space="preserve"> 4810</t>
  </si>
  <si>
    <t xml:space="preserve"> 34</t>
  </si>
  <si>
    <t xml:space="preserve"> 4811</t>
  </si>
  <si>
    <t xml:space="preserve"> 40</t>
  </si>
  <si>
    <t xml:space="preserve"> 4812</t>
  </si>
  <si>
    <t xml:space="preserve"> 45</t>
  </si>
  <si>
    <t>TYPE8</t>
  </si>
  <si>
    <t xml:space="preserve">  705</t>
  </si>
  <si>
    <t xml:space="preserve"> 44</t>
  </si>
  <si>
    <t xml:space="preserve"> 47</t>
  </si>
  <si>
    <t xml:space="preserve"> 48</t>
  </si>
  <si>
    <t xml:space="preserve"> 7410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</si>
  <si>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</si>
  <si>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</si>
  <si>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</si>
  <si>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</si>
  <si>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SF51397784474459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</si>
  <si>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</si>
  <si>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</si>
  <si>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</si>
  <si>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</si>
  <si>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</si>
  <si>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</si>
  <si>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</si>
  <si>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</si>
  <si>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</si>
  <si>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</si>
  <si>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</si>
  <si>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</si>
  <si>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</si>
  <si>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</si>
  <si>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</si>
  <si>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</si>
  <si>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</si>
  <si>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</si>
  <si>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</si>
  <si>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</si>
  <si>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</si>
  <si>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</si>
  <si>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S26040224 
PO00707 ET090744</t>
  </si>
  <si>
    <t>30*40*50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</si>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</sst>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3"/>
    <numFmt numFmtId="181" formatCode="\2/3"/>
    <numFmt numFmtId="182" formatCode="\3/3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0"/>
      <name val="宋体"/>
      <charset val="0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top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81" fontId="12" fillId="0" borderId="1" xfId="0" applyNumberFormat="1" applyFon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0</xdr:row>
      <xdr:rowOff>257175</xdr:rowOff>
    </xdr:from>
    <xdr:to>
      <xdr:col>12</xdr:col>
      <xdr:colOff>448310</xdr:colOff>
      <xdr:row>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257175"/>
          <a:ext cx="266763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A2" sqref="A2:A22"/>
    </sheetView>
  </sheetViews>
  <sheetFormatPr defaultColWidth="9" defaultRowHeight="13.5" outlineLevelCol="5"/>
  <cols>
    <col min="1" max="1" width="16.875" customWidth="1"/>
    <col min="2" max="2" width="13.375" customWidth="1"/>
  </cols>
  <sheetData>
    <row r="1" ht="1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" spans="1:6">
      <c r="A2" s="32" t="s">
        <v>6</v>
      </c>
      <c r="B2" s="45" t="s">
        <v>7</v>
      </c>
      <c r="C2" s="2" t="s">
        <v>8</v>
      </c>
      <c r="D2" s="2" t="s">
        <v>9</v>
      </c>
      <c r="E2" s="3">
        <v>1476</v>
      </c>
      <c r="F2" s="36">
        <v>1</v>
      </c>
    </row>
    <row r="3" ht="15" spans="1:6">
      <c r="A3" s="38"/>
      <c r="B3" s="46"/>
      <c r="C3" s="2" t="s">
        <v>8</v>
      </c>
      <c r="D3" s="2" t="s">
        <v>10</v>
      </c>
      <c r="E3" s="3">
        <v>2090</v>
      </c>
      <c r="F3" s="36"/>
    </row>
    <row r="4" ht="15" spans="1:6">
      <c r="A4" s="38"/>
      <c r="B4" s="46"/>
      <c r="C4" s="2" t="s">
        <v>8</v>
      </c>
      <c r="D4" s="2" t="s">
        <v>11</v>
      </c>
      <c r="E4" s="3">
        <v>1492</v>
      </c>
      <c r="F4" s="36"/>
    </row>
    <row r="5" ht="15" spans="1:6">
      <c r="A5" s="38"/>
      <c r="B5" s="46"/>
      <c r="C5" s="2" t="s">
        <v>8</v>
      </c>
      <c r="D5" s="2" t="s">
        <v>12</v>
      </c>
      <c r="E5" s="3">
        <v>3724</v>
      </c>
      <c r="F5" s="36"/>
    </row>
    <row r="6" ht="15" spans="1:6">
      <c r="A6" s="38"/>
      <c r="B6" s="46"/>
      <c r="C6" s="2" t="s">
        <v>13</v>
      </c>
      <c r="D6" s="2" t="s">
        <v>14</v>
      </c>
      <c r="E6" s="3">
        <v>2092</v>
      </c>
      <c r="F6" s="36"/>
    </row>
    <row r="7" ht="15" spans="1:6">
      <c r="A7" s="38"/>
      <c r="B7" s="46"/>
      <c r="C7" s="2" t="s">
        <v>13</v>
      </c>
      <c r="D7" s="2" t="s">
        <v>15</v>
      </c>
      <c r="E7" s="3">
        <v>4931</v>
      </c>
      <c r="F7" s="36"/>
    </row>
    <row r="8" ht="15" spans="1:6">
      <c r="A8" s="38"/>
      <c r="B8" s="46"/>
      <c r="C8" s="2" t="s">
        <v>13</v>
      </c>
      <c r="D8" s="2" t="s">
        <v>16</v>
      </c>
      <c r="E8" s="3">
        <v>1663</v>
      </c>
      <c r="F8" s="36"/>
    </row>
    <row r="9" ht="15" spans="1:6">
      <c r="A9" s="38"/>
      <c r="B9" s="46"/>
      <c r="C9" s="2" t="s">
        <v>13</v>
      </c>
      <c r="D9" s="2" t="s">
        <v>17</v>
      </c>
      <c r="E9" s="3">
        <v>1924</v>
      </c>
      <c r="F9" s="36"/>
    </row>
    <row r="10" ht="15" spans="1:6">
      <c r="A10" s="38"/>
      <c r="B10" s="46"/>
      <c r="C10" s="2" t="s">
        <v>13</v>
      </c>
      <c r="D10" s="2" t="s">
        <v>18</v>
      </c>
      <c r="E10" s="3">
        <v>9963</v>
      </c>
      <c r="F10" s="36"/>
    </row>
    <row r="11" ht="15" spans="1:6">
      <c r="A11" s="38"/>
      <c r="B11" s="46"/>
      <c r="C11" s="2" t="s">
        <v>13</v>
      </c>
      <c r="D11" s="2" t="s">
        <v>19</v>
      </c>
      <c r="E11" s="3">
        <v>1840</v>
      </c>
      <c r="F11" s="36"/>
    </row>
    <row r="12" ht="15" spans="1:6">
      <c r="A12" s="38"/>
      <c r="B12" s="46"/>
      <c r="C12" s="2" t="s">
        <v>13</v>
      </c>
      <c r="D12" s="2" t="s">
        <v>20</v>
      </c>
      <c r="E12" s="3">
        <v>801</v>
      </c>
      <c r="F12" s="36"/>
    </row>
    <row r="13" ht="15" spans="1:6">
      <c r="A13" s="38"/>
      <c r="B13" s="46"/>
      <c r="C13" s="2" t="s">
        <v>13</v>
      </c>
      <c r="D13" s="2" t="s">
        <v>21</v>
      </c>
      <c r="E13" s="3">
        <v>2865</v>
      </c>
      <c r="F13" s="36"/>
    </row>
    <row r="14" ht="15" spans="1:6">
      <c r="A14" s="38"/>
      <c r="B14" s="46"/>
      <c r="C14" s="2" t="s">
        <v>13</v>
      </c>
      <c r="D14" s="2" t="s">
        <v>22</v>
      </c>
      <c r="E14" s="3">
        <v>5980</v>
      </c>
      <c r="F14" s="36"/>
    </row>
    <row r="15" ht="15" spans="1:6">
      <c r="A15" s="38"/>
      <c r="B15" s="46"/>
      <c r="C15" s="2" t="s">
        <v>23</v>
      </c>
      <c r="D15" s="2" t="s">
        <v>24</v>
      </c>
      <c r="E15" s="3">
        <v>6443</v>
      </c>
      <c r="F15" s="36"/>
    </row>
    <row r="16" ht="15" spans="1:6">
      <c r="A16" s="38"/>
      <c r="B16" s="46"/>
      <c r="C16" s="2" t="s">
        <v>23</v>
      </c>
      <c r="D16" s="2" t="s">
        <v>25</v>
      </c>
      <c r="E16" s="3">
        <v>4476</v>
      </c>
      <c r="F16" s="36"/>
    </row>
    <row r="17" ht="15" spans="1:6">
      <c r="A17" s="38"/>
      <c r="B17" s="46"/>
      <c r="C17" s="2" t="s">
        <v>23</v>
      </c>
      <c r="D17" s="2" t="s">
        <v>26</v>
      </c>
      <c r="E17" s="3">
        <v>8376</v>
      </c>
      <c r="F17" s="36"/>
    </row>
    <row r="18" ht="15" spans="1:6">
      <c r="A18" s="38"/>
      <c r="B18" s="46"/>
      <c r="C18" s="2" t="s">
        <v>27</v>
      </c>
      <c r="D18" s="2" t="s">
        <v>16</v>
      </c>
      <c r="E18" s="3">
        <v>7192</v>
      </c>
      <c r="F18" s="36"/>
    </row>
    <row r="19" ht="15" spans="1:6">
      <c r="A19" s="38"/>
      <c r="B19" s="46"/>
      <c r="C19" s="2" t="s">
        <v>28</v>
      </c>
      <c r="D19" s="2" t="s">
        <v>29</v>
      </c>
      <c r="E19" s="3">
        <v>10780</v>
      </c>
      <c r="F19" s="36"/>
    </row>
    <row r="20" ht="15" spans="1:6">
      <c r="A20" s="38"/>
      <c r="B20" s="46"/>
      <c r="C20" s="2" t="s">
        <v>30</v>
      </c>
      <c r="D20" s="2" t="s">
        <v>31</v>
      </c>
      <c r="E20" s="3">
        <v>9563</v>
      </c>
      <c r="F20" s="36"/>
    </row>
    <row r="21" ht="15" spans="1:6">
      <c r="A21" s="38"/>
      <c r="B21" s="46"/>
      <c r="C21" s="2" t="s">
        <v>30</v>
      </c>
      <c r="D21" s="2" t="s">
        <v>32</v>
      </c>
      <c r="E21" s="3">
        <v>5367</v>
      </c>
      <c r="F21" s="36"/>
    </row>
    <row r="22" ht="15" spans="1:6">
      <c r="A22" s="47"/>
      <c r="B22" s="48"/>
      <c r="C22" s="39" t="s">
        <v>33</v>
      </c>
      <c r="D22" s="39" t="s">
        <v>34</v>
      </c>
      <c r="E22" s="40">
        <v>8830</v>
      </c>
      <c r="F22" s="36"/>
    </row>
    <row r="23" ht="15" spans="1:6">
      <c r="A23" s="49" t="s">
        <v>35</v>
      </c>
      <c r="B23" s="50"/>
      <c r="C23" s="49"/>
      <c r="D23" s="2"/>
      <c r="E23" s="33">
        <f>SUM(E3:E22)</f>
        <v>100392</v>
      </c>
      <c r="F23" s="36"/>
    </row>
    <row r="24" ht="22" customHeight="1" spans="1:6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</row>
    <row r="25" ht="15" spans="1:6">
      <c r="A25" s="32" t="s">
        <v>6</v>
      </c>
      <c r="B25" s="45" t="s">
        <v>7</v>
      </c>
      <c r="C25" s="2" t="s">
        <v>33</v>
      </c>
      <c r="D25" s="2" t="s">
        <v>36</v>
      </c>
      <c r="E25" s="3">
        <v>13042</v>
      </c>
      <c r="F25" s="41">
        <v>1</v>
      </c>
    </row>
    <row r="26" ht="15" spans="1:6">
      <c r="A26" s="38"/>
      <c r="B26" s="46"/>
      <c r="C26" s="2" t="s">
        <v>37</v>
      </c>
      <c r="D26" s="2" t="s">
        <v>38</v>
      </c>
      <c r="E26" s="3">
        <v>753</v>
      </c>
      <c r="F26" s="41"/>
    </row>
    <row r="27" ht="15" spans="1:6">
      <c r="A27" s="38"/>
      <c r="B27" s="46"/>
      <c r="C27" s="2" t="s">
        <v>37</v>
      </c>
      <c r="D27" s="2" t="s">
        <v>24</v>
      </c>
      <c r="E27" s="3">
        <v>3667</v>
      </c>
      <c r="F27" s="41"/>
    </row>
    <row r="28" ht="15" spans="1:6">
      <c r="A28" s="38"/>
      <c r="B28" s="46"/>
      <c r="C28" s="2" t="s">
        <v>39</v>
      </c>
      <c r="D28" s="2" t="s">
        <v>20</v>
      </c>
      <c r="E28" s="3">
        <v>821</v>
      </c>
      <c r="F28" s="41"/>
    </row>
    <row r="29" ht="15" spans="1:6">
      <c r="A29" s="38"/>
      <c r="B29" s="46"/>
      <c r="C29" s="2" t="s">
        <v>40</v>
      </c>
      <c r="D29" s="2" t="s">
        <v>41</v>
      </c>
      <c r="E29" s="3">
        <v>10250</v>
      </c>
      <c r="F29" s="41"/>
    </row>
    <row r="30" ht="15" spans="1:6">
      <c r="A30" s="38"/>
      <c r="B30" s="46"/>
      <c r="C30" s="2" t="s">
        <v>42</v>
      </c>
      <c r="D30" s="2" t="s">
        <v>43</v>
      </c>
      <c r="E30" s="3">
        <v>2881</v>
      </c>
      <c r="F30" s="41"/>
    </row>
    <row r="31" ht="15" spans="1:6">
      <c r="A31" s="38"/>
      <c r="B31" s="46"/>
      <c r="C31" s="2" t="s">
        <v>44</v>
      </c>
      <c r="D31" s="2" t="s">
        <v>45</v>
      </c>
      <c r="E31" s="3">
        <v>8675</v>
      </c>
      <c r="F31" s="41"/>
    </row>
    <row r="32" ht="15" spans="1:6">
      <c r="A32" s="38"/>
      <c r="B32" s="46"/>
      <c r="C32" s="2" t="s">
        <v>46</v>
      </c>
      <c r="D32" s="2" t="s">
        <v>47</v>
      </c>
      <c r="E32" s="3">
        <v>7372</v>
      </c>
      <c r="F32" s="41"/>
    </row>
    <row r="33" ht="15" spans="1:6">
      <c r="A33" s="38"/>
      <c r="B33" s="46"/>
      <c r="C33" s="2" t="s">
        <v>48</v>
      </c>
      <c r="D33" s="2" t="s">
        <v>49</v>
      </c>
      <c r="E33" s="3">
        <v>17613</v>
      </c>
      <c r="F33" s="41"/>
    </row>
    <row r="34" ht="15" spans="1:6">
      <c r="A34" s="38"/>
      <c r="B34" s="46"/>
      <c r="C34" s="2" t="s">
        <v>50</v>
      </c>
      <c r="D34" s="2" t="s">
        <v>51</v>
      </c>
      <c r="E34" s="3">
        <v>9593</v>
      </c>
      <c r="F34" s="41"/>
    </row>
    <row r="35" ht="15" spans="1:6">
      <c r="A35" s="38"/>
      <c r="B35" s="46"/>
      <c r="C35" s="2" t="s">
        <v>52</v>
      </c>
      <c r="D35" s="2" t="s">
        <v>53</v>
      </c>
      <c r="E35" s="3">
        <v>14570</v>
      </c>
      <c r="F35" s="41"/>
    </row>
    <row r="36" ht="15" spans="1:6">
      <c r="A36" s="38"/>
      <c r="B36" s="46"/>
      <c r="C36" s="2" t="s">
        <v>54</v>
      </c>
      <c r="D36" s="2" t="s">
        <v>55</v>
      </c>
      <c r="E36" s="3">
        <v>12949</v>
      </c>
      <c r="F36" s="41"/>
    </row>
    <row r="37" ht="15" spans="1:6">
      <c r="A37" s="38"/>
      <c r="B37" s="46"/>
      <c r="C37" s="2" t="s">
        <v>56</v>
      </c>
      <c r="D37" s="2" t="s">
        <v>57</v>
      </c>
      <c r="E37" s="3">
        <v>5928</v>
      </c>
      <c r="F37" s="41"/>
    </row>
    <row r="38" ht="15" spans="1:6">
      <c r="A38" s="47"/>
      <c r="B38" s="48"/>
      <c r="C38" s="2" t="s">
        <v>58</v>
      </c>
      <c r="D38" s="2" t="s">
        <v>59</v>
      </c>
      <c r="E38" s="3">
        <v>3635</v>
      </c>
      <c r="F38" s="41"/>
    </row>
    <row r="39" ht="15" spans="1:6">
      <c r="A39" s="49" t="s">
        <v>35</v>
      </c>
      <c r="B39" s="50"/>
      <c r="C39" s="49"/>
      <c r="D39" s="2"/>
      <c r="E39" s="33">
        <f>SUM(E25:E38)</f>
        <v>111749</v>
      </c>
      <c r="F39" s="51"/>
    </row>
    <row r="41" ht="90" customHeight="1"/>
    <row r="42" ht="15" spans="1:6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</row>
    <row r="43" ht="15" spans="1:6">
      <c r="A43" s="52" t="s">
        <v>6</v>
      </c>
      <c r="B43" s="33" t="s">
        <v>60</v>
      </c>
      <c r="C43" s="2" t="s">
        <v>61</v>
      </c>
      <c r="D43" s="2" t="s">
        <v>62</v>
      </c>
      <c r="E43" s="3">
        <v>921</v>
      </c>
      <c r="F43" s="42">
        <v>1</v>
      </c>
    </row>
    <row r="44" ht="15" spans="1:6">
      <c r="A44" s="52"/>
      <c r="B44" s="33"/>
      <c r="C44" s="2" t="s">
        <v>61</v>
      </c>
      <c r="D44" s="2" t="s">
        <v>59</v>
      </c>
      <c r="E44" s="3">
        <v>3823</v>
      </c>
      <c r="F44" s="42"/>
    </row>
    <row r="45" ht="15" spans="1:6">
      <c r="A45" s="52"/>
      <c r="B45" s="33"/>
      <c r="C45" s="2" t="s">
        <v>61</v>
      </c>
      <c r="D45" s="2" t="s">
        <v>63</v>
      </c>
      <c r="E45" s="3">
        <v>1003</v>
      </c>
      <c r="F45" s="42"/>
    </row>
    <row r="46" ht="15" spans="1:6">
      <c r="A46" s="52"/>
      <c r="B46" s="33"/>
      <c r="C46" s="2" t="s">
        <v>61</v>
      </c>
      <c r="D46" s="2" t="s">
        <v>64</v>
      </c>
      <c r="E46" s="3">
        <v>1689</v>
      </c>
      <c r="F46" s="42"/>
    </row>
    <row r="47" ht="15" spans="1:6">
      <c r="A47" s="52"/>
      <c r="B47" s="33"/>
      <c r="C47" s="2" t="s">
        <v>61</v>
      </c>
      <c r="D47" s="2" t="s">
        <v>9</v>
      </c>
      <c r="E47" s="3">
        <v>3811</v>
      </c>
      <c r="F47" s="42"/>
    </row>
    <row r="48" ht="15" spans="1:6">
      <c r="A48" s="52"/>
      <c r="B48" s="33"/>
      <c r="C48" s="4" t="s">
        <v>65</v>
      </c>
      <c r="D48" s="4" t="s">
        <v>57</v>
      </c>
      <c r="E48" s="5">
        <v>1633</v>
      </c>
      <c r="F48" s="42"/>
    </row>
    <row r="49" ht="15" spans="1:6">
      <c r="A49" s="49" t="s">
        <v>35</v>
      </c>
      <c r="B49" s="50"/>
      <c r="C49" s="49" t="s">
        <v>35</v>
      </c>
      <c r="D49" s="2"/>
      <c r="E49" s="33">
        <f>SUM(E43:E48)</f>
        <v>12880</v>
      </c>
      <c r="F49" s="51"/>
    </row>
  </sheetData>
  <mergeCells count="9">
    <mergeCell ref="A2:A22"/>
    <mergeCell ref="A25:A38"/>
    <mergeCell ref="A43:A48"/>
    <mergeCell ref="B2:B22"/>
    <mergeCell ref="B25:B38"/>
    <mergeCell ref="B43:B48"/>
    <mergeCell ref="F2:F22"/>
    <mergeCell ref="F25:F38"/>
    <mergeCell ref="F43:F4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tabSelected="1" workbookViewId="0">
      <selection activeCell="F4" sqref="F4:G4"/>
    </sheetView>
  </sheetViews>
  <sheetFormatPr defaultColWidth="9" defaultRowHeight="13.5"/>
  <cols>
    <col min="1" max="1" width="16.75" style="6" customWidth="1"/>
    <col min="2" max="16384" width="9" style="6"/>
  </cols>
  <sheetData>
    <row r="1" s="6" customFormat="1" ht="26.25" spans="1:13">
      <c r="A1" s="7" t="s">
        <v>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68</v>
      </c>
      <c r="F3" s="10">
        <v>46125</v>
      </c>
      <c r="G3" s="10"/>
      <c r="H3" s="11"/>
      <c r="I3" s="12"/>
      <c r="J3" s="12"/>
      <c r="K3" s="12"/>
      <c r="L3" s="12"/>
      <c r="M3" s="8"/>
    </row>
    <row r="4" s="6" customFormat="1" ht="15.75" spans="1:13">
      <c r="A4" s="8"/>
      <c r="B4" s="8"/>
      <c r="C4" s="8"/>
      <c r="D4" s="8"/>
      <c r="E4" s="9" t="s">
        <v>69</v>
      </c>
      <c r="F4" s="13" t="s">
        <v>70</v>
      </c>
      <c r="G4" s="13"/>
      <c r="H4" s="14"/>
      <c r="I4" s="14"/>
      <c r="J4" s="14"/>
      <c r="K4" s="15"/>
      <c r="L4" s="15"/>
      <c r="M4" s="15"/>
    </row>
    <row r="5" s="6" customFormat="1" ht="25.5" spans="1:13">
      <c r="A5" s="16" t="s">
        <v>71</v>
      </c>
      <c r="B5" s="17" t="s">
        <v>72</v>
      </c>
      <c r="C5" s="17" t="s">
        <v>73</v>
      </c>
      <c r="D5" s="17" t="s">
        <v>74</v>
      </c>
      <c r="E5" s="18" t="s">
        <v>75</v>
      </c>
      <c r="F5" s="19" t="s">
        <v>76</v>
      </c>
      <c r="G5" s="19" t="s">
        <v>77</v>
      </c>
      <c r="H5" s="19" t="s">
        <v>78</v>
      </c>
      <c r="I5" s="20" t="s">
        <v>79</v>
      </c>
      <c r="J5" s="21" t="s">
        <v>80</v>
      </c>
      <c r="K5" s="21" t="s">
        <v>81</v>
      </c>
      <c r="L5" s="17" t="s">
        <v>82</v>
      </c>
      <c r="M5" s="22"/>
    </row>
    <row r="6" s="6" customFormat="1" ht="24.75" spans="1:13">
      <c r="A6" s="23"/>
      <c r="B6" s="24" t="s">
        <v>1</v>
      </c>
      <c r="C6" s="25" t="s">
        <v>83</v>
      </c>
      <c r="D6" s="25" t="s">
        <v>84</v>
      </c>
      <c r="E6" s="26" t="s">
        <v>85</v>
      </c>
      <c r="F6" s="27" t="s">
        <v>86</v>
      </c>
      <c r="G6" s="28" t="s">
        <v>87</v>
      </c>
      <c r="H6" s="28" t="s">
        <v>88</v>
      </c>
      <c r="I6" s="29" t="s">
        <v>89</v>
      </c>
      <c r="J6" s="30" t="s">
        <v>90</v>
      </c>
      <c r="K6" s="30" t="s">
        <v>91</v>
      </c>
      <c r="L6" s="31" t="s">
        <v>92</v>
      </c>
      <c r="M6" s="22"/>
    </row>
    <row r="7" s="6" customFormat="1" ht="15" spans="1:13">
      <c r="A7" s="32" t="s">
        <v>93</v>
      </c>
      <c r="B7" s="33" t="s">
        <v>7</v>
      </c>
      <c r="C7" s="2" t="s">
        <v>8</v>
      </c>
      <c r="D7" s="2" t="s">
        <v>9</v>
      </c>
      <c r="E7" s="34"/>
      <c r="F7" s="3">
        <v>1476</v>
      </c>
      <c r="G7" s="35">
        <f>F7*0.02</f>
        <v>29.52</v>
      </c>
      <c r="H7" s="35">
        <f t="shared" ref="H7:H16" si="0">SUM(F7:G7)</f>
        <v>1505.52</v>
      </c>
      <c r="I7" s="36">
        <v>46024</v>
      </c>
      <c r="J7" s="33">
        <v>1</v>
      </c>
      <c r="K7" s="33">
        <v>31.1</v>
      </c>
      <c r="L7" s="33" t="s">
        <v>94</v>
      </c>
      <c r="M7" s="37"/>
    </row>
    <row r="8" s="6" customFormat="1" ht="15" spans="1:13">
      <c r="A8" s="38"/>
      <c r="B8" s="33"/>
      <c r="C8" s="2" t="s">
        <v>8</v>
      </c>
      <c r="D8" s="2" t="s">
        <v>9</v>
      </c>
      <c r="E8" s="34"/>
      <c r="F8" s="3">
        <v>1476</v>
      </c>
      <c r="G8" s="35">
        <f t="shared" ref="G8:G39" si="1">F8*0.02</f>
        <v>29.52</v>
      </c>
      <c r="H8" s="35">
        <f t="shared" si="0"/>
        <v>1505.52</v>
      </c>
      <c r="I8" s="36"/>
      <c r="J8" s="33"/>
      <c r="K8" s="33"/>
      <c r="L8" s="33"/>
      <c r="M8" s="37"/>
    </row>
    <row r="9" s="6" customFormat="1" ht="15" spans="1:13">
      <c r="A9" s="38"/>
      <c r="B9" s="33"/>
      <c r="C9" s="2" t="s">
        <v>8</v>
      </c>
      <c r="D9" s="2" t="s">
        <v>10</v>
      </c>
      <c r="E9" s="34"/>
      <c r="F9" s="3">
        <v>2090</v>
      </c>
      <c r="G9" s="35">
        <f t="shared" si="1"/>
        <v>41.8</v>
      </c>
      <c r="H9" s="35">
        <f t="shared" si="0"/>
        <v>2131.8</v>
      </c>
      <c r="I9" s="36"/>
      <c r="J9" s="33"/>
      <c r="K9" s="33"/>
      <c r="L9" s="33"/>
      <c r="M9" s="37"/>
    </row>
    <row r="10" s="6" customFormat="1" ht="15" spans="1:13">
      <c r="A10" s="38"/>
      <c r="B10" s="33"/>
      <c r="C10" s="2" t="s">
        <v>8</v>
      </c>
      <c r="D10" s="2" t="s">
        <v>10</v>
      </c>
      <c r="E10" s="34"/>
      <c r="F10" s="3">
        <v>2090</v>
      </c>
      <c r="G10" s="35">
        <f t="shared" si="1"/>
        <v>41.8</v>
      </c>
      <c r="H10" s="35">
        <f t="shared" si="0"/>
        <v>2131.8</v>
      </c>
      <c r="I10" s="36"/>
      <c r="J10" s="33"/>
      <c r="K10" s="33"/>
      <c r="L10" s="33"/>
      <c r="M10" s="37"/>
    </row>
    <row r="11" s="6" customFormat="1" ht="15" spans="1:13">
      <c r="A11" s="38"/>
      <c r="B11" s="33"/>
      <c r="C11" s="2" t="s">
        <v>8</v>
      </c>
      <c r="D11" s="2" t="s">
        <v>11</v>
      </c>
      <c r="E11" s="34"/>
      <c r="F11" s="3">
        <v>1492</v>
      </c>
      <c r="G11" s="35">
        <f t="shared" si="1"/>
        <v>29.84</v>
      </c>
      <c r="H11" s="35">
        <f t="shared" si="0"/>
        <v>1521.84</v>
      </c>
      <c r="I11" s="36"/>
      <c r="J11" s="33"/>
      <c r="K11" s="33"/>
      <c r="L11" s="33"/>
      <c r="M11" s="37"/>
    </row>
    <row r="12" s="6" customFormat="1" ht="15" spans="1:13">
      <c r="A12" s="38"/>
      <c r="B12" s="33"/>
      <c r="C12" s="2" t="s">
        <v>8</v>
      </c>
      <c r="D12" s="2" t="s">
        <v>11</v>
      </c>
      <c r="E12" s="34"/>
      <c r="F12" s="3">
        <v>1492</v>
      </c>
      <c r="G12" s="35">
        <f t="shared" si="1"/>
        <v>29.84</v>
      </c>
      <c r="H12" s="35">
        <f t="shared" si="0"/>
        <v>1521.84</v>
      </c>
      <c r="I12" s="36"/>
      <c r="J12" s="33"/>
      <c r="K12" s="33"/>
      <c r="L12" s="33"/>
      <c r="M12" s="37"/>
    </row>
    <row r="13" s="6" customFormat="1" ht="15" spans="1:13">
      <c r="A13" s="38"/>
      <c r="B13" s="33"/>
      <c r="C13" s="2" t="s">
        <v>8</v>
      </c>
      <c r="D13" s="2" t="s">
        <v>12</v>
      </c>
      <c r="E13" s="34"/>
      <c r="F13" s="3">
        <v>3724</v>
      </c>
      <c r="G13" s="35">
        <f t="shared" si="1"/>
        <v>74.48</v>
      </c>
      <c r="H13" s="35">
        <f t="shared" si="0"/>
        <v>3798.48</v>
      </c>
      <c r="I13" s="36"/>
      <c r="J13" s="33"/>
      <c r="K13" s="33"/>
      <c r="L13" s="33"/>
      <c r="M13" s="37"/>
    </row>
    <row r="14" s="6" customFormat="1" ht="15" spans="1:13">
      <c r="A14" s="38"/>
      <c r="B14" s="33"/>
      <c r="C14" s="2" t="s">
        <v>8</v>
      </c>
      <c r="D14" s="2" t="s">
        <v>12</v>
      </c>
      <c r="E14" s="34"/>
      <c r="F14" s="3">
        <v>3724</v>
      </c>
      <c r="G14" s="35">
        <f t="shared" si="1"/>
        <v>74.48</v>
      </c>
      <c r="H14" s="35">
        <f t="shared" si="0"/>
        <v>3798.48</v>
      </c>
      <c r="I14" s="36"/>
      <c r="J14" s="33"/>
      <c r="K14" s="33"/>
      <c r="L14" s="33"/>
      <c r="M14" s="37"/>
    </row>
    <row r="15" s="6" customFormat="1" ht="15" spans="1:13">
      <c r="A15" s="38"/>
      <c r="B15" s="33"/>
      <c r="C15" s="2" t="s">
        <v>13</v>
      </c>
      <c r="D15" s="2" t="s">
        <v>14</v>
      </c>
      <c r="E15" s="34"/>
      <c r="F15" s="3">
        <v>2092</v>
      </c>
      <c r="G15" s="35">
        <f t="shared" si="1"/>
        <v>41.84</v>
      </c>
      <c r="H15" s="35">
        <f t="shared" si="0"/>
        <v>2133.84</v>
      </c>
      <c r="I15" s="36"/>
      <c r="J15" s="33"/>
      <c r="K15" s="33"/>
      <c r="L15" s="33"/>
      <c r="M15" s="37"/>
    </row>
    <row r="16" s="6" customFormat="1" ht="15" spans="1:13">
      <c r="A16" s="38"/>
      <c r="B16" s="33"/>
      <c r="C16" s="2" t="s">
        <v>13</v>
      </c>
      <c r="D16" s="2" t="s">
        <v>14</v>
      </c>
      <c r="E16" s="34"/>
      <c r="F16" s="3">
        <v>2092</v>
      </c>
      <c r="G16" s="35">
        <f t="shared" si="1"/>
        <v>41.84</v>
      </c>
      <c r="H16" s="35">
        <f t="shared" si="0"/>
        <v>2133.84</v>
      </c>
      <c r="I16" s="36"/>
      <c r="J16" s="33"/>
      <c r="K16" s="33"/>
      <c r="L16" s="33"/>
      <c r="M16" s="37"/>
    </row>
    <row r="17" s="6" customFormat="1" ht="15" spans="1:13">
      <c r="A17" s="38"/>
      <c r="B17" s="33"/>
      <c r="C17" s="2" t="s">
        <v>13</v>
      </c>
      <c r="D17" s="2" t="s">
        <v>15</v>
      </c>
      <c r="E17" s="34"/>
      <c r="F17" s="3">
        <v>4931</v>
      </c>
      <c r="G17" s="35">
        <f t="shared" si="1"/>
        <v>98.62</v>
      </c>
      <c r="H17" s="35">
        <f t="shared" ref="H17:H48" si="2">SUM(F17:G17)</f>
        <v>5029.62</v>
      </c>
      <c r="I17" s="36"/>
      <c r="J17" s="33"/>
      <c r="K17" s="33"/>
      <c r="L17" s="33"/>
      <c r="M17" s="37"/>
    </row>
    <row r="18" s="6" customFormat="1" ht="15" spans="1:13">
      <c r="A18" s="38"/>
      <c r="B18" s="33"/>
      <c r="C18" s="2" t="s">
        <v>13</v>
      </c>
      <c r="D18" s="2" t="s">
        <v>15</v>
      </c>
      <c r="E18" s="34"/>
      <c r="F18" s="3">
        <v>4931</v>
      </c>
      <c r="G18" s="35">
        <f t="shared" si="1"/>
        <v>98.62</v>
      </c>
      <c r="H18" s="35">
        <f t="shared" si="2"/>
        <v>5029.62</v>
      </c>
      <c r="I18" s="36"/>
      <c r="J18" s="33"/>
      <c r="K18" s="33"/>
      <c r="L18" s="33"/>
      <c r="M18" s="37"/>
    </row>
    <row r="19" s="6" customFormat="1" ht="15" spans="1:13">
      <c r="A19" s="38"/>
      <c r="B19" s="33"/>
      <c r="C19" s="2" t="s">
        <v>13</v>
      </c>
      <c r="D19" s="2" t="s">
        <v>16</v>
      </c>
      <c r="E19" s="34"/>
      <c r="F19" s="3">
        <v>1663</v>
      </c>
      <c r="G19" s="35">
        <f t="shared" si="1"/>
        <v>33.26</v>
      </c>
      <c r="H19" s="35">
        <f t="shared" si="2"/>
        <v>1696.26</v>
      </c>
      <c r="I19" s="36"/>
      <c r="J19" s="33"/>
      <c r="K19" s="33"/>
      <c r="L19" s="33"/>
      <c r="M19" s="37"/>
    </row>
    <row r="20" s="6" customFormat="1" ht="15" spans="1:13">
      <c r="A20" s="38"/>
      <c r="B20" s="33"/>
      <c r="C20" s="2" t="s">
        <v>13</v>
      </c>
      <c r="D20" s="2" t="s">
        <v>16</v>
      </c>
      <c r="E20" s="34"/>
      <c r="F20" s="3">
        <v>1663</v>
      </c>
      <c r="G20" s="35">
        <f t="shared" si="1"/>
        <v>33.26</v>
      </c>
      <c r="H20" s="35">
        <f t="shared" si="2"/>
        <v>1696.26</v>
      </c>
      <c r="I20" s="36"/>
      <c r="J20" s="33"/>
      <c r="K20" s="33"/>
      <c r="L20" s="33"/>
      <c r="M20" s="37"/>
    </row>
    <row r="21" s="6" customFormat="1" ht="15" spans="1:13">
      <c r="A21" s="38"/>
      <c r="B21" s="33"/>
      <c r="C21" s="2" t="s">
        <v>13</v>
      </c>
      <c r="D21" s="2" t="s">
        <v>17</v>
      </c>
      <c r="E21" s="34"/>
      <c r="F21" s="3">
        <v>1924</v>
      </c>
      <c r="G21" s="35">
        <f t="shared" si="1"/>
        <v>38.48</v>
      </c>
      <c r="H21" s="35">
        <f t="shared" si="2"/>
        <v>1962.48</v>
      </c>
      <c r="I21" s="36"/>
      <c r="J21" s="33"/>
      <c r="K21" s="33"/>
      <c r="L21" s="33"/>
      <c r="M21" s="37"/>
    </row>
    <row r="22" s="6" customFormat="1" ht="15" spans="1:13">
      <c r="A22" s="38"/>
      <c r="B22" s="33"/>
      <c r="C22" s="2" t="s">
        <v>13</v>
      </c>
      <c r="D22" s="2" t="s">
        <v>17</v>
      </c>
      <c r="E22" s="34"/>
      <c r="F22" s="3">
        <v>1924</v>
      </c>
      <c r="G22" s="35">
        <f t="shared" si="1"/>
        <v>38.48</v>
      </c>
      <c r="H22" s="35">
        <f t="shared" si="2"/>
        <v>1962.48</v>
      </c>
      <c r="I22" s="36"/>
      <c r="J22" s="33"/>
      <c r="K22" s="33"/>
      <c r="L22" s="33"/>
      <c r="M22" s="37"/>
    </row>
    <row r="23" s="6" customFormat="1" ht="15" spans="1:13">
      <c r="A23" s="38"/>
      <c r="B23" s="33"/>
      <c r="C23" s="2" t="s">
        <v>13</v>
      </c>
      <c r="D23" s="2" t="s">
        <v>18</v>
      </c>
      <c r="E23" s="34"/>
      <c r="F23" s="3">
        <v>9963</v>
      </c>
      <c r="G23" s="35">
        <f t="shared" si="1"/>
        <v>199.26</v>
      </c>
      <c r="H23" s="35">
        <f t="shared" si="2"/>
        <v>10162.26</v>
      </c>
      <c r="I23" s="36"/>
      <c r="J23" s="33"/>
      <c r="K23" s="33"/>
      <c r="L23" s="33"/>
      <c r="M23" s="37"/>
    </row>
    <row r="24" s="6" customFormat="1" ht="15" spans="1:13">
      <c r="A24" s="38"/>
      <c r="B24" s="33"/>
      <c r="C24" s="2" t="s">
        <v>13</v>
      </c>
      <c r="D24" s="2" t="s">
        <v>18</v>
      </c>
      <c r="E24" s="34"/>
      <c r="F24" s="3">
        <v>9963</v>
      </c>
      <c r="G24" s="35">
        <f t="shared" si="1"/>
        <v>199.26</v>
      </c>
      <c r="H24" s="35">
        <f t="shared" si="2"/>
        <v>10162.26</v>
      </c>
      <c r="I24" s="36"/>
      <c r="J24" s="33"/>
      <c r="K24" s="33"/>
      <c r="L24" s="33"/>
      <c r="M24" s="37"/>
    </row>
    <row r="25" s="6" customFormat="1" ht="15" spans="1:13">
      <c r="A25" s="38"/>
      <c r="B25" s="33"/>
      <c r="C25" s="2" t="s">
        <v>13</v>
      </c>
      <c r="D25" s="2" t="s">
        <v>19</v>
      </c>
      <c r="E25" s="34"/>
      <c r="F25" s="3">
        <v>1840</v>
      </c>
      <c r="G25" s="35">
        <f t="shared" si="1"/>
        <v>36.8</v>
      </c>
      <c r="H25" s="35">
        <f t="shared" si="2"/>
        <v>1876.8</v>
      </c>
      <c r="I25" s="36"/>
      <c r="J25" s="33"/>
      <c r="K25" s="33"/>
      <c r="L25" s="33"/>
      <c r="M25" s="37"/>
    </row>
    <row r="26" s="6" customFormat="1" ht="15" spans="1:13">
      <c r="A26" s="38"/>
      <c r="B26" s="33"/>
      <c r="C26" s="2" t="s">
        <v>13</v>
      </c>
      <c r="D26" s="2" t="s">
        <v>19</v>
      </c>
      <c r="E26" s="34"/>
      <c r="F26" s="3">
        <v>1840</v>
      </c>
      <c r="G26" s="35">
        <f t="shared" si="1"/>
        <v>36.8</v>
      </c>
      <c r="H26" s="35">
        <f t="shared" si="2"/>
        <v>1876.8</v>
      </c>
      <c r="I26" s="36"/>
      <c r="J26" s="33"/>
      <c r="K26" s="33"/>
      <c r="L26" s="33"/>
      <c r="M26" s="37"/>
    </row>
    <row r="27" s="6" customFormat="1" ht="15" spans="1:13">
      <c r="A27" s="38"/>
      <c r="B27" s="33"/>
      <c r="C27" s="2" t="s">
        <v>13</v>
      </c>
      <c r="D27" s="2" t="s">
        <v>20</v>
      </c>
      <c r="E27" s="34"/>
      <c r="F27" s="3">
        <v>801</v>
      </c>
      <c r="G27" s="35">
        <f t="shared" si="1"/>
        <v>16.02</v>
      </c>
      <c r="H27" s="35">
        <f t="shared" si="2"/>
        <v>817.02</v>
      </c>
      <c r="I27" s="36"/>
      <c r="J27" s="33"/>
      <c r="K27" s="33"/>
      <c r="L27" s="33"/>
      <c r="M27" s="37"/>
    </row>
    <row r="28" s="6" customFormat="1" ht="15" spans="1:13">
      <c r="A28" s="38"/>
      <c r="B28" s="33"/>
      <c r="C28" s="2" t="s">
        <v>13</v>
      </c>
      <c r="D28" s="2" t="s">
        <v>20</v>
      </c>
      <c r="E28" s="34"/>
      <c r="F28" s="3">
        <v>801</v>
      </c>
      <c r="G28" s="35">
        <f t="shared" si="1"/>
        <v>16.02</v>
      </c>
      <c r="H28" s="35">
        <f t="shared" si="2"/>
        <v>817.02</v>
      </c>
      <c r="I28" s="36"/>
      <c r="J28" s="33"/>
      <c r="K28" s="33"/>
      <c r="L28" s="33"/>
      <c r="M28" s="37"/>
    </row>
    <row r="29" s="6" customFormat="1" ht="15" spans="1:13">
      <c r="A29" s="38"/>
      <c r="B29" s="33"/>
      <c r="C29" s="2" t="s">
        <v>13</v>
      </c>
      <c r="D29" s="2" t="s">
        <v>21</v>
      </c>
      <c r="E29" s="34"/>
      <c r="F29" s="3">
        <v>2865</v>
      </c>
      <c r="G29" s="35">
        <f t="shared" si="1"/>
        <v>57.3</v>
      </c>
      <c r="H29" s="35">
        <f t="shared" si="2"/>
        <v>2922.3</v>
      </c>
      <c r="I29" s="36"/>
      <c r="J29" s="33"/>
      <c r="K29" s="33"/>
      <c r="L29" s="33"/>
      <c r="M29" s="37"/>
    </row>
    <row r="30" s="6" customFormat="1" ht="15" spans="1:13">
      <c r="A30" s="38"/>
      <c r="B30" s="33"/>
      <c r="C30" s="2" t="s">
        <v>13</v>
      </c>
      <c r="D30" s="2" t="s">
        <v>21</v>
      </c>
      <c r="E30" s="34"/>
      <c r="F30" s="3">
        <v>2865</v>
      </c>
      <c r="G30" s="35">
        <f t="shared" si="1"/>
        <v>57.3</v>
      </c>
      <c r="H30" s="35">
        <f t="shared" si="2"/>
        <v>2922.3</v>
      </c>
      <c r="I30" s="36"/>
      <c r="J30" s="33"/>
      <c r="K30" s="33"/>
      <c r="L30" s="33"/>
      <c r="M30" s="37"/>
    </row>
    <row r="31" s="6" customFormat="1" ht="15" spans="1:13">
      <c r="A31" s="38"/>
      <c r="B31" s="33"/>
      <c r="C31" s="2" t="s">
        <v>13</v>
      </c>
      <c r="D31" s="2" t="s">
        <v>22</v>
      </c>
      <c r="E31" s="34"/>
      <c r="F31" s="3">
        <v>5980</v>
      </c>
      <c r="G31" s="35">
        <f t="shared" si="1"/>
        <v>119.6</v>
      </c>
      <c r="H31" s="35">
        <f t="shared" si="2"/>
        <v>6099.6</v>
      </c>
      <c r="I31" s="36"/>
      <c r="J31" s="33"/>
      <c r="K31" s="33"/>
      <c r="L31" s="33"/>
      <c r="M31" s="37"/>
    </row>
    <row r="32" s="6" customFormat="1" ht="15" spans="1:13">
      <c r="A32" s="38"/>
      <c r="B32" s="33"/>
      <c r="C32" s="2" t="s">
        <v>13</v>
      </c>
      <c r="D32" s="2" t="s">
        <v>22</v>
      </c>
      <c r="E32" s="34"/>
      <c r="F32" s="3">
        <v>5980</v>
      </c>
      <c r="G32" s="35">
        <f t="shared" si="1"/>
        <v>119.6</v>
      </c>
      <c r="H32" s="35">
        <f t="shared" si="2"/>
        <v>6099.6</v>
      </c>
      <c r="I32" s="36"/>
      <c r="J32" s="33"/>
      <c r="K32" s="33"/>
      <c r="L32" s="33"/>
      <c r="M32" s="37"/>
    </row>
    <row r="33" s="6" customFormat="1" ht="15" spans="1:13">
      <c r="A33" s="38"/>
      <c r="B33" s="33"/>
      <c r="C33" s="2" t="s">
        <v>23</v>
      </c>
      <c r="D33" s="2" t="s">
        <v>24</v>
      </c>
      <c r="E33" s="34"/>
      <c r="F33" s="3">
        <v>6443</v>
      </c>
      <c r="G33" s="35">
        <f t="shared" si="1"/>
        <v>128.86</v>
      </c>
      <c r="H33" s="35">
        <f t="shared" si="2"/>
        <v>6571.86</v>
      </c>
      <c r="I33" s="36"/>
      <c r="J33" s="33"/>
      <c r="K33" s="33"/>
      <c r="L33" s="33"/>
      <c r="M33" s="37"/>
    </row>
    <row r="34" s="6" customFormat="1" ht="15" spans="1:13">
      <c r="A34" s="38"/>
      <c r="B34" s="33"/>
      <c r="C34" s="2" t="s">
        <v>23</v>
      </c>
      <c r="D34" s="2" t="s">
        <v>24</v>
      </c>
      <c r="E34" s="34"/>
      <c r="F34" s="3">
        <v>6443</v>
      </c>
      <c r="G34" s="35">
        <f t="shared" si="1"/>
        <v>128.86</v>
      </c>
      <c r="H34" s="35">
        <f t="shared" si="2"/>
        <v>6571.86</v>
      </c>
      <c r="I34" s="36"/>
      <c r="J34" s="33"/>
      <c r="K34" s="33"/>
      <c r="L34" s="33"/>
      <c r="M34" s="37"/>
    </row>
    <row r="35" s="6" customFormat="1" ht="15" spans="1:13">
      <c r="A35" s="38"/>
      <c r="B35" s="33"/>
      <c r="C35" s="2" t="s">
        <v>23</v>
      </c>
      <c r="D35" s="2" t="s">
        <v>25</v>
      </c>
      <c r="E35" s="34"/>
      <c r="F35" s="3">
        <v>4476</v>
      </c>
      <c r="G35" s="35">
        <f t="shared" si="1"/>
        <v>89.52</v>
      </c>
      <c r="H35" s="35">
        <f t="shared" si="2"/>
        <v>4565.52</v>
      </c>
      <c r="I35" s="36"/>
      <c r="J35" s="33"/>
      <c r="K35" s="33"/>
      <c r="L35" s="33"/>
      <c r="M35" s="37"/>
    </row>
    <row r="36" s="6" customFormat="1" ht="15" spans="1:13">
      <c r="A36" s="38"/>
      <c r="B36" s="33"/>
      <c r="C36" s="2" t="s">
        <v>23</v>
      </c>
      <c r="D36" s="2" t="s">
        <v>25</v>
      </c>
      <c r="E36" s="34"/>
      <c r="F36" s="3">
        <v>4476</v>
      </c>
      <c r="G36" s="35">
        <f t="shared" si="1"/>
        <v>89.52</v>
      </c>
      <c r="H36" s="35">
        <f t="shared" si="2"/>
        <v>4565.52</v>
      </c>
      <c r="I36" s="36"/>
      <c r="J36" s="33"/>
      <c r="K36" s="33"/>
      <c r="L36" s="33"/>
      <c r="M36" s="37"/>
    </row>
    <row r="37" s="6" customFormat="1" ht="15" spans="1:13">
      <c r="A37" s="38"/>
      <c r="B37" s="33"/>
      <c r="C37" s="2" t="s">
        <v>23</v>
      </c>
      <c r="D37" s="2" t="s">
        <v>26</v>
      </c>
      <c r="E37" s="34"/>
      <c r="F37" s="3">
        <v>8376</v>
      </c>
      <c r="G37" s="35">
        <f t="shared" si="1"/>
        <v>167.52</v>
      </c>
      <c r="H37" s="35">
        <f t="shared" si="2"/>
        <v>8543.52</v>
      </c>
      <c r="I37" s="36"/>
      <c r="J37" s="33"/>
      <c r="K37" s="33"/>
      <c r="L37" s="33"/>
      <c r="M37" s="37"/>
    </row>
    <row r="38" s="6" customFormat="1" ht="15" spans="1:13">
      <c r="A38" s="38"/>
      <c r="B38" s="33"/>
      <c r="C38" s="2" t="s">
        <v>23</v>
      </c>
      <c r="D38" s="2" t="s">
        <v>26</v>
      </c>
      <c r="E38" s="34"/>
      <c r="F38" s="3">
        <v>8376</v>
      </c>
      <c r="G38" s="35">
        <f t="shared" si="1"/>
        <v>167.52</v>
      </c>
      <c r="H38" s="35">
        <f t="shared" si="2"/>
        <v>8543.52</v>
      </c>
      <c r="I38" s="36"/>
      <c r="J38" s="33"/>
      <c r="K38" s="33"/>
      <c r="L38" s="33"/>
      <c r="M38" s="37"/>
    </row>
    <row r="39" s="6" customFormat="1" ht="15" spans="1:13">
      <c r="A39" s="38"/>
      <c r="B39" s="33"/>
      <c r="C39" s="2" t="s">
        <v>27</v>
      </c>
      <c r="D39" s="2" t="s">
        <v>16</v>
      </c>
      <c r="E39" s="34"/>
      <c r="F39" s="3">
        <v>7192</v>
      </c>
      <c r="G39" s="35">
        <f t="shared" si="1"/>
        <v>143.84</v>
      </c>
      <c r="H39" s="35">
        <f t="shared" si="2"/>
        <v>7335.84</v>
      </c>
      <c r="I39" s="36"/>
      <c r="J39" s="33"/>
      <c r="K39" s="33"/>
      <c r="L39" s="33"/>
      <c r="M39" s="37"/>
    </row>
    <row r="40" s="6" customFormat="1" ht="15" spans="1:13">
      <c r="A40" s="38"/>
      <c r="B40" s="33"/>
      <c r="C40" s="2" t="s">
        <v>27</v>
      </c>
      <c r="D40" s="2" t="s">
        <v>16</v>
      </c>
      <c r="E40" s="34"/>
      <c r="F40" s="3">
        <v>7192</v>
      </c>
      <c r="G40" s="35">
        <f t="shared" ref="G40:G71" si="3">F40*0.02</f>
        <v>143.84</v>
      </c>
      <c r="H40" s="35">
        <f t="shared" si="2"/>
        <v>7335.84</v>
      </c>
      <c r="I40" s="36"/>
      <c r="J40" s="33"/>
      <c r="K40" s="33"/>
      <c r="L40" s="33"/>
      <c r="M40" s="37"/>
    </row>
    <row r="41" s="6" customFormat="1" ht="15" spans="1:13">
      <c r="A41" s="38"/>
      <c r="B41" s="33"/>
      <c r="C41" s="4" t="s">
        <v>28</v>
      </c>
      <c r="D41" s="4" t="s">
        <v>29</v>
      </c>
      <c r="E41" s="34"/>
      <c r="F41" s="5">
        <v>10780</v>
      </c>
      <c r="G41" s="35">
        <f t="shared" si="3"/>
        <v>215.6</v>
      </c>
      <c r="H41" s="35">
        <f t="shared" si="2"/>
        <v>10995.6</v>
      </c>
      <c r="I41" s="36"/>
      <c r="J41" s="33"/>
      <c r="K41" s="33"/>
      <c r="L41" s="33"/>
      <c r="M41" s="37"/>
    </row>
    <row r="42" s="6" customFormat="1" ht="15" spans="1:13">
      <c r="A42" s="38"/>
      <c r="B42" s="33"/>
      <c r="C42" s="2" t="s">
        <v>28</v>
      </c>
      <c r="D42" s="2" t="s">
        <v>29</v>
      </c>
      <c r="E42" s="34"/>
      <c r="F42" s="3">
        <v>10780</v>
      </c>
      <c r="G42" s="35">
        <f t="shared" si="3"/>
        <v>215.6</v>
      </c>
      <c r="H42" s="35">
        <f t="shared" si="2"/>
        <v>10995.6</v>
      </c>
      <c r="I42" s="36"/>
      <c r="J42" s="33"/>
      <c r="K42" s="33"/>
      <c r="L42" s="33"/>
      <c r="M42" s="37"/>
    </row>
    <row r="43" s="6" customFormat="1" ht="15" spans="1:13">
      <c r="A43" s="38"/>
      <c r="B43" s="33"/>
      <c r="C43" s="2" t="s">
        <v>30</v>
      </c>
      <c r="D43" s="2" t="s">
        <v>31</v>
      </c>
      <c r="E43" s="34"/>
      <c r="F43" s="3">
        <v>9563</v>
      </c>
      <c r="G43" s="35">
        <f t="shared" si="3"/>
        <v>191.26</v>
      </c>
      <c r="H43" s="35">
        <f t="shared" si="2"/>
        <v>9754.26</v>
      </c>
      <c r="I43" s="36"/>
      <c r="J43" s="33"/>
      <c r="K43" s="33"/>
      <c r="L43" s="33"/>
      <c r="M43" s="37"/>
    </row>
    <row r="44" s="6" customFormat="1" ht="15" spans="1:13">
      <c r="A44" s="38"/>
      <c r="B44" s="33"/>
      <c r="C44" s="2" t="s">
        <v>30</v>
      </c>
      <c r="D44" s="2" t="s">
        <v>31</v>
      </c>
      <c r="E44" s="34"/>
      <c r="F44" s="3">
        <v>9563</v>
      </c>
      <c r="G44" s="35">
        <f t="shared" si="3"/>
        <v>191.26</v>
      </c>
      <c r="H44" s="35">
        <f t="shared" si="2"/>
        <v>9754.26</v>
      </c>
      <c r="I44" s="36"/>
      <c r="J44" s="33"/>
      <c r="K44" s="33"/>
      <c r="L44" s="33"/>
      <c r="M44" s="37"/>
    </row>
    <row r="45" s="6" customFormat="1" ht="15" spans="1:13">
      <c r="A45" s="38"/>
      <c r="B45" s="33"/>
      <c r="C45" s="2" t="s">
        <v>30</v>
      </c>
      <c r="D45" s="2" t="s">
        <v>32</v>
      </c>
      <c r="E45" s="34"/>
      <c r="F45" s="3">
        <v>5367</v>
      </c>
      <c r="G45" s="35">
        <f t="shared" si="3"/>
        <v>107.34</v>
      </c>
      <c r="H45" s="35">
        <f t="shared" si="2"/>
        <v>5474.34</v>
      </c>
      <c r="I45" s="36"/>
      <c r="J45" s="33"/>
      <c r="K45" s="33"/>
      <c r="L45" s="33"/>
      <c r="M45" s="37"/>
    </row>
    <row r="46" s="6" customFormat="1" ht="15" spans="1:13">
      <c r="A46" s="38"/>
      <c r="B46" s="33"/>
      <c r="C46" s="2" t="s">
        <v>30</v>
      </c>
      <c r="D46" s="2" t="s">
        <v>32</v>
      </c>
      <c r="E46" s="34"/>
      <c r="F46" s="3">
        <v>5367</v>
      </c>
      <c r="G46" s="35">
        <f t="shared" si="3"/>
        <v>107.34</v>
      </c>
      <c r="H46" s="35">
        <f t="shared" si="2"/>
        <v>5474.34</v>
      </c>
      <c r="I46" s="36"/>
      <c r="J46" s="33"/>
      <c r="K46" s="33"/>
      <c r="L46" s="33"/>
      <c r="M46" s="37"/>
    </row>
    <row r="47" s="6" customFormat="1" ht="15" spans="1:13">
      <c r="A47" s="38"/>
      <c r="B47" s="33"/>
      <c r="C47" s="39" t="s">
        <v>33</v>
      </c>
      <c r="D47" s="39" t="s">
        <v>34</v>
      </c>
      <c r="E47" s="34"/>
      <c r="F47" s="40">
        <v>8830</v>
      </c>
      <c r="G47" s="35">
        <f t="shared" si="3"/>
        <v>176.6</v>
      </c>
      <c r="H47" s="35">
        <f t="shared" si="2"/>
        <v>9006.6</v>
      </c>
      <c r="I47" s="36"/>
      <c r="J47" s="33"/>
      <c r="K47" s="33"/>
      <c r="L47" s="33"/>
      <c r="M47" s="37"/>
    </row>
    <row r="48" s="6" customFormat="1" ht="15" spans="1:13">
      <c r="A48" s="38"/>
      <c r="B48" s="33"/>
      <c r="C48" s="39" t="s">
        <v>33</v>
      </c>
      <c r="D48" s="39" t="s">
        <v>34</v>
      </c>
      <c r="E48" s="34"/>
      <c r="F48" s="40">
        <v>8830</v>
      </c>
      <c r="G48" s="35">
        <f t="shared" si="3"/>
        <v>176.6</v>
      </c>
      <c r="H48" s="35">
        <f t="shared" si="2"/>
        <v>9006.6</v>
      </c>
      <c r="I48" s="36"/>
      <c r="J48" s="33"/>
      <c r="K48" s="33"/>
      <c r="L48" s="33"/>
      <c r="M48" s="37"/>
    </row>
    <row r="49" s="6" customFormat="1" ht="15" spans="1:13">
      <c r="A49" s="38"/>
      <c r="B49" s="33"/>
      <c r="C49" s="2" t="s">
        <v>33</v>
      </c>
      <c r="D49" s="2" t="s">
        <v>36</v>
      </c>
      <c r="E49" s="34"/>
      <c r="F49" s="3">
        <v>13042</v>
      </c>
      <c r="G49" s="35">
        <f t="shared" si="3"/>
        <v>260.84</v>
      </c>
      <c r="H49" s="35">
        <f t="shared" ref="H49:H80" si="4">SUM(F49:G49)</f>
        <v>13302.84</v>
      </c>
      <c r="I49" s="41">
        <v>0.666666666666667</v>
      </c>
      <c r="J49" s="33">
        <v>33.8</v>
      </c>
      <c r="K49" s="33">
        <v>34.2</v>
      </c>
      <c r="L49" s="33" t="s">
        <v>94</v>
      </c>
      <c r="M49" s="37"/>
    </row>
    <row r="50" s="6" customFormat="1" ht="15" spans="1:13">
      <c r="A50" s="38"/>
      <c r="B50" s="33"/>
      <c r="C50" s="2" t="s">
        <v>33</v>
      </c>
      <c r="D50" s="2" t="s">
        <v>36</v>
      </c>
      <c r="E50" s="34"/>
      <c r="F50" s="3">
        <v>13042</v>
      </c>
      <c r="G50" s="35">
        <f t="shared" si="3"/>
        <v>260.84</v>
      </c>
      <c r="H50" s="35">
        <f t="shared" si="4"/>
        <v>13302.84</v>
      </c>
      <c r="I50" s="41"/>
      <c r="J50" s="33"/>
      <c r="K50" s="33"/>
      <c r="L50" s="33"/>
      <c r="M50" s="37"/>
    </row>
    <row r="51" s="6" customFormat="1" ht="15" spans="1:13">
      <c r="A51" s="38"/>
      <c r="B51" s="33"/>
      <c r="C51" s="2" t="s">
        <v>37</v>
      </c>
      <c r="D51" s="2" t="s">
        <v>38</v>
      </c>
      <c r="E51" s="34"/>
      <c r="F51" s="3">
        <v>753</v>
      </c>
      <c r="G51" s="35">
        <f t="shared" si="3"/>
        <v>15.06</v>
      </c>
      <c r="H51" s="35">
        <f t="shared" si="4"/>
        <v>768.06</v>
      </c>
      <c r="I51" s="41"/>
      <c r="J51" s="33"/>
      <c r="K51" s="33"/>
      <c r="L51" s="33"/>
      <c r="M51" s="37"/>
    </row>
    <row r="52" s="6" customFormat="1" ht="15" spans="1:13">
      <c r="A52" s="38"/>
      <c r="B52" s="33"/>
      <c r="C52" s="2" t="s">
        <v>37</v>
      </c>
      <c r="D52" s="2" t="s">
        <v>38</v>
      </c>
      <c r="E52" s="34"/>
      <c r="F52" s="3">
        <v>753</v>
      </c>
      <c r="G52" s="35">
        <f t="shared" si="3"/>
        <v>15.06</v>
      </c>
      <c r="H52" s="35">
        <f t="shared" si="4"/>
        <v>768.06</v>
      </c>
      <c r="I52" s="41"/>
      <c r="J52" s="33"/>
      <c r="K52" s="33"/>
      <c r="L52" s="33"/>
      <c r="M52" s="37"/>
    </row>
    <row r="53" s="6" customFormat="1" ht="15" spans="1:13">
      <c r="A53" s="38"/>
      <c r="B53" s="33"/>
      <c r="C53" s="2" t="s">
        <v>37</v>
      </c>
      <c r="D53" s="2" t="s">
        <v>24</v>
      </c>
      <c r="E53" s="34"/>
      <c r="F53" s="3">
        <v>3667</v>
      </c>
      <c r="G53" s="35">
        <f t="shared" si="3"/>
        <v>73.34</v>
      </c>
      <c r="H53" s="35">
        <f t="shared" si="4"/>
        <v>3740.34</v>
      </c>
      <c r="I53" s="41"/>
      <c r="J53" s="33"/>
      <c r="K53" s="33"/>
      <c r="L53" s="33"/>
      <c r="M53" s="37"/>
    </row>
    <row r="54" s="6" customFormat="1" ht="15" spans="1:13">
      <c r="A54" s="38"/>
      <c r="B54" s="33"/>
      <c r="C54" s="2" t="s">
        <v>37</v>
      </c>
      <c r="D54" s="2" t="s">
        <v>24</v>
      </c>
      <c r="E54" s="34"/>
      <c r="F54" s="3">
        <v>3667</v>
      </c>
      <c r="G54" s="35">
        <f t="shared" si="3"/>
        <v>73.34</v>
      </c>
      <c r="H54" s="35">
        <f t="shared" si="4"/>
        <v>3740.34</v>
      </c>
      <c r="I54" s="41"/>
      <c r="J54" s="33"/>
      <c r="K54" s="33"/>
      <c r="L54" s="33"/>
      <c r="M54" s="37"/>
    </row>
    <row r="55" s="6" customFormat="1" ht="15" spans="1:13">
      <c r="A55" s="38"/>
      <c r="B55" s="33"/>
      <c r="C55" s="2" t="s">
        <v>39</v>
      </c>
      <c r="D55" s="2" t="s">
        <v>20</v>
      </c>
      <c r="E55" s="34"/>
      <c r="F55" s="3">
        <v>821</v>
      </c>
      <c r="G55" s="35">
        <f t="shared" si="3"/>
        <v>16.42</v>
      </c>
      <c r="H55" s="35">
        <f t="shared" si="4"/>
        <v>837.42</v>
      </c>
      <c r="I55" s="41"/>
      <c r="J55" s="33"/>
      <c r="K55" s="33"/>
      <c r="L55" s="33"/>
      <c r="M55" s="37"/>
    </row>
    <row r="56" s="6" customFormat="1" ht="15" spans="1:13">
      <c r="A56" s="38"/>
      <c r="B56" s="33"/>
      <c r="C56" s="2" t="s">
        <v>39</v>
      </c>
      <c r="D56" s="2" t="s">
        <v>20</v>
      </c>
      <c r="E56" s="34"/>
      <c r="F56" s="3">
        <v>821</v>
      </c>
      <c r="G56" s="35">
        <f t="shared" si="3"/>
        <v>16.42</v>
      </c>
      <c r="H56" s="35">
        <f t="shared" si="4"/>
        <v>837.42</v>
      </c>
      <c r="I56" s="41"/>
      <c r="J56" s="33"/>
      <c r="K56" s="33"/>
      <c r="L56" s="33"/>
      <c r="M56" s="37"/>
    </row>
    <row r="57" s="6" customFormat="1" ht="15" spans="1:13">
      <c r="A57" s="38"/>
      <c r="B57" s="33"/>
      <c r="C57" s="2" t="s">
        <v>40</v>
      </c>
      <c r="D57" s="2" t="s">
        <v>41</v>
      </c>
      <c r="E57" s="34"/>
      <c r="F57" s="3">
        <v>10250</v>
      </c>
      <c r="G57" s="35">
        <f t="shared" si="3"/>
        <v>205</v>
      </c>
      <c r="H57" s="35">
        <f t="shared" si="4"/>
        <v>10455</v>
      </c>
      <c r="I57" s="41"/>
      <c r="J57" s="33"/>
      <c r="K57" s="33"/>
      <c r="L57" s="33"/>
      <c r="M57" s="37"/>
    </row>
    <row r="58" s="6" customFormat="1" ht="15" spans="1:13">
      <c r="A58" s="38"/>
      <c r="B58" s="33"/>
      <c r="C58" s="2" t="s">
        <v>40</v>
      </c>
      <c r="D58" s="2" t="s">
        <v>41</v>
      </c>
      <c r="E58" s="34"/>
      <c r="F58" s="3">
        <v>10250</v>
      </c>
      <c r="G58" s="35">
        <f t="shared" si="3"/>
        <v>205</v>
      </c>
      <c r="H58" s="35">
        <f t="shared" si="4"/>
        <v>10455</v>
      </c>
      <c r="I58" s="41"/>
      <c r="J58" s="33"/>
      <c r="K58" s="33"/>
      <c r="L58" s="33"/>
      <c r="M58" s="37"/>
    </row>
    <row r="59" s="6" customFormat="1" ht="15" spans="1:13">
      <c r="A59" s="38"/>
      <c r="B59" s="33"/>
      <c r="C59" s="2" t="s">
        <v>42</v>
      </c>
      <c r="D59" s="2" t="s">
        <v>43</v>
      </c>
      <c r="E59" s="34"/>
      <c r="F59" s="3">
        <v>2881</v>
      </c>
      <c r="G59" s="35">
        <f t="shared" si="3"/>
        <v>57.62</v>
      </c>
      <c r="H59" s="35">
        <f t="shared" si="4"/>
        <v>2938.62</v>
      </c>
      <c r="I59" s="41"/>
      <c r="J59" s="33"/>
      <c r="K59" s="33"/>
      <c r="L59" s="33"/>
      <c r="M59" s="37"/>
    </row>
    <row r="60" s="6" customFormat="1" ht="15" spans="1:13">
      <c r="A60" s="38"/>
      <c r="B60" s="33"/>
      <c r="C60" s="2" t="s">
        <v>42</v>
      </c>
      <c r="D60" s="2" t="s">
        <v>43</v>
      </c>
      <c r="E60" s="34"/>
      <c r="F60" s="3">
        <v>2881</v>
      </c>
      <c r="G60" s="35">
        <f t="shared" si="3"/>
        <v>57.62</v>
      </c>
      <c r="H60" s="35">
        <f t="shared" si="4"/>
        <v>2938.62</v>
      </c>
      <c r="I60" s="41"/>
      <c r="J60" s="33"/>
      <c r="K60" s="33"/>
      <c r="L60" s="33"/>
      <c r="M60" s="37"/>
    </row>
    <row r="61" s="6" customFormat="1" ht="15" spans="1:13">
      <c r="A61" s="38"/>
      <c r="B61" s="33"/>
      <c r="C61" s="2" t="s">
        <v>44</v>
      </c>
      <c r="D61" s="2" t="s">
        <v>45</v>
      </c>
      <c r="E61" s="34"/>
      <c r="F61" s="3">
        <v>8675</v>
      </c>
      <c r="G61" s="35">
        <f t="shared" si="3"/>
        <v>173.5</v>
      </c>
      <c r="H61" s="35">
        <f t="shared" si="4"/>
        <v>8848.5</v>
      </c>
      <c r="I61" s="41"/>
      <c r="J61" s="33"/>
      <c r="K61" s="33"/>
      <c r="L61" s="33"/>
      <c r="M61" s="37"/>
    </row>
    <row r="62" s="6" customFormat="1" ht="15" spans="1:13">
      <c r="A62" s="38"/>
      <c r="B62" s="33"/>
      <c r="C62" s="2" t="s">
        <v>44</v>
      </c>
      <c r="D62" s="2" t="s">
        <v>45</v>
      </c>
      <c r="E62" s="34"/>
      <c r="F62" s="3">
        <v>8675</v>
      </c>
      <c r="G62" s="35">
        <f t="shared" si="3"/>
        <v>173.5</v>
      </c>
      <c r="H62" s="35">
        <f t="shared" si="4"/>
        <v>8848.5</v>
      </c>
      <c r="I62" s="41"/>
      <c r="J62" s="33"/>
      <c r="K62" s="33"/>
      <c r="L62" s="33"/>
      <c r="M62" s="37"/>
    </row>
    <row r="63" s="6" customFormat="1" ht="15" spans="1:13">
      <c r="A63" s="38"/>
      <c r="B63" s="33"/>
      <c r="C63" s="2" t="s">
        <v>46</v>
      </c>
      <c r="D63" s="2" t="s">
        <v>47</v>
      </c>
      <c r="E63" s="34"/>
      <c r="F63" s="3">
        <v>7372</v>
      </c>
      <c r="G63" s="35">
        <f t="shared" si="3"/>
        <v>147.44</v>
      </c>
      <c r="H63" s="35">
        <f t="shared" si="4"/>
        <v>7519.44</v>
      </c>
      <c r="I63" s="41"/>
      <c r="J63" s="33"/>
      <c r="K63" s="33"/>
      <c r="L63" s="33"/>
      <c r="M63" s="37"/>
    </row>
    <row r="64" s="6" customFormat="1" ht="15" spans="1:13">
      <c r="A64" s="38"/>
      <c r="B64" s="33"/>
      <c r="C64" s="2" t="s">
        <v>46</v>
      </c>
      <c r="D64" s="2" t="s">
        <v>47</v>
      </c>
      <c r="E64" s="34"/>
      <c r="F64" s="3">
        <v>7372</v>
      </c>
      <c r="G64" s="35">
        <f t="shared" si="3"/>
        <v>147.44</v>
      </c>
      <c r="H64" s="35">
        <f t="shared" si="4"/>
        <v>7519.44</v>
      </c>
      <c r="I64" s="41"/>
      <c r="J64" s="33"/>
      <c r="K64" s="33"/>
      <c r="L64" s="33"/>
      <c r="M64" s="37"/>
    </row>
    <row r="65" s="6" customFormat="1" ht="15" spans="1:13">
      <c r="A65" s="38"/>
      <c r="B65" s="33"/>
      <c r="C65" s="2" t="s">
        <v>48</v>
      </c>
      <c r="D65" s="2" t="s">
        <v>49</v>
      </c>
      <c r="E65" s="34"/>
      <c r="F65" s="3">
        <v>17613</v>
      </c>
      <c r="G65" s="35">
        <f t="shared" si="3"/>
        <v>352.26</v>
      </c>
      <c r="H65" s="35">
        <f t="shared" si="4"/>
        <v>17965.26</v>
      </c>
      <c r="I65" s="41"/>
      <c r="J65" s="33"/>
      <c r="K65" s="33"/>
      <c r="L65" s="33"/>
      <c r="M65" s="37"/>
    </row>
    <row r="66" s="6" customFormat="1" ht="15" spans="1:13">
      <c r="A66" s="38"/>
      <c r="B66" s="33"/>
      <c r="C66" s="2" t="s">
        <v>48</v>
      </c>
      <c r="D66" s="2" t="s">
        <v>49</v>
      </c>
      <c r="E66" s="34"/>
      <c r="F66" s="3">
        <v>17613</v>
      </c>
      <c r="G66" s="35">
        <f t="shared" si="3"/>
        <v>352.26</v>
      </c>
      <c r="H66" s="35">
        <f t="shared" si="4"/>
        <v>17965.26</v>
      </c>
      <c r="I66" s="41"/>
      <c r="J66" s="33"/>
      <c r="K66" s="33"/>
      <c r="L66" s="33"/>
      <c r="M66" s="37"/>
    </row>
    <row r="67" s="6" customFormat="1" ht="15" spans="1:13">
      <c r="A67" s="38"/>
      <c r="B67" s="33"/>
      <c r="C67" s="2" t="s">
        <v>50</v>
      </c>
      <c r="D67" s="2" t="s">
        <v>51</v>
      </c>
      <c r="E67" s="34"/>
      <c r="F67" s="3">
        <v>9593</v>
      </c>
      <c r="G67" s="35">
        <f t="shared" si="3"/>
        <v>191.86</v>
      </c>
      <c r="H67" s="35">
        <f t="shared" si="4"/>
        <v>9784.86</v>
      </c>
      <c r="I67" s="41"/>
      <c r="J67" s="33"/>
      <c r="K67" s="33"/>
      <c r="L67" s="33"/>
      <c r="M67" s="37"/>
    </row>
    <row r="68" s="6" customFormat="1" ht="15" spans="1:13">
      <c r="A68" s="38"/>
      <c r="B68" s="33"/>
      <c r="C68" s="2" t="s">
        <v>50</v>
      </c>
      <c r="D68" s="2" t="s">
        <v>51</v>
      </c>
      <c r="E68" s="34"/>
      <c r="F68" s="3">
        <v>9593</v>
      </c>
      <c r="G68" s="35">
        <f t="shared" si="3"/>
        <v>191.86</v>
      </c>
      <c r="H68" s="35">
        <f t="shared" si="4"/>
        <v>9784.86</v>
      </c>
      <c r="I68" s="41"/>
      <c r="J68" s="33"/>
      <c r="K68" s="33"/>
      <c r="L68" s="33"/>
      <c r="M68" s="37"/>
    </row>
    <row r="69" s="6" customFormat="1" ht="15" spans="1:13">
      <c r="A69" s="38"/>
      <c r="B69" s="33"/>
      <c r="C69" s="2" t="s">
        <v>52</v>
      </c>
      <c r="D69" s="2" t="s">
        <v>53</v>
      </c>
      <c r="E69" s="34"/>
      <c r="F69" s="3">
        <v>14570</v>
      </c>
      <c r="G69" s="35">
        <f t="shared" si="3"/>
        <v>291.4</v>
      </c>
      <c r="H69" s="35">
        <f t="shared" si="4"/>
        <v>14861.4</v>
      </c>
      <c r="I69" s="41"/>
      <c r="J69" s="33"/>
      <c r="K69" s="33"/>
      <c r="L69" s="33"/>
      <c r="M69" s="37"/>
    </row>
    <row r="70" s="6" customFormat="1" ht="15" spans="1:13">
      <c r="A70" s="38"/>
      <c r="B70" s="33"/>
      <c r="C70" s="2" t="s">
        <v>52</v>
      </c>
      <c r="D70" s="2" t="s">
        <v>53</v>
      </c>
      <c r="E70" s="34"/>
      <c r="F70" s="3">
        <v>14570</v>
      </c>
      <c r="G70" s="35">
        <f t="shared" si="3"/>
        <v>291.4</v>
      </c>
      <c r="H70" s="35">
        <f t="shared" si="4"/>
        <v>14861.4</v>
      </c>
      <c r="I70" s="41"/>
      <c r="J70" s="33"/>
      <c r="K70" s="33"/>
      <c r="L70" s="33"/>
      <c r="M70" s="37"/>
    </row>
    <row r="71" s="6" customFormat="1" ht="15" spans="1:13">
      <c r="A71" s="38"/>
      <c r="B71" s="33"/>
      <c r="C71" s="2" t="s">
        <v>54</v>
      </c>
      <c r="D71" s="2" t="s">
        <v>55</v>
      </c>
      <c r="E71" s="34"/>
      <c r="F71" s="3">
        <v>12949</v>
      </c>
      <c r="G71" s="35">
        <f t="shared" si="3"/>
        <v>258.98</v>
      </c>
      <c r="H71" s="35">
        <f t="shared" si="4"/>
        <v>13207.98</v>
      </c>
      <c r="I71" s="41"/>
      <c r="J71" s="33"/>
      <c r="K71" s="33"/>
      <c r="L71" s="33"/>
      <c r="M71" s="37"/>
    </row>
    <row r="72" s="6" customFormat="1" ht="15" spans="1:13">
      <c r="A72" s="38"/>
      <c r="B72" s="33"/>
      <c r="C72" s="2" t="s">
        <v>54</v>
      </c>
      <c r="D72" s="2" t="s">
        <v>55</v>
      </c>
      <c r="E72" s="34"/>
      <c r="F72" s="3">
        <v>12949</v>
      </c>
      <c r="G72" s="35">
        <f t="shared" ref="G72:G98" si="5">F72*0.02</f>
        <v>258.98</v>
      </c>
      <c r="H72" s="35">
        <f t="shared" si="4"/>
        <v>13207.98</v>
      </c>
      <c r="I72" s="41"/>
      <c r="J72" s="33"/>
      <c r="K72" s="33"/>
      <c r="L72" s="33"/>
      <c r="M72" s="37"/>
    </row>
    <row r="73" s="6" customFormat="1" ht="15" spans="1:13">
      <c r="A73" s="38"/>
      <c r="B73" s="33"/>
      <c r="C73" s="2" t="s">
        <v>56</v>
      </c>
      <c r="D73" s="2" t="s">
        <v>57</v>
      </c>
      <c r="E73" s="34"/>
      <c r="F73" s="3">
        <v>5928</v>
      </c>
      <c r="G73" s="35">
        <f t="shared" si="5"/>
        <v>118.56</v>
      </c>
      <c r="H73" s="35">
        <f t="shared" si="4"/>
        <v>6046.56</v>
      </c>
      <c r="I73" s="41"/>
      <c r="J73" s="33"/>
      <c r="K73" s="33"/>
      <c r="L73" s="33"/>
      <c r="M73" s="37"/>
    </row>
    <row r="74" s="6" customFormat="1" ht="15" spans="1:13">
      <c r="A74" s="38"/>
      <c r="B74" s="33"/>
      <c r="C74" s="2" t="s">
        <v>56</v>
      </c>
      <c r="D74" s="2" t="s">
        <v>57</v>
      </c>
      <c r="E74" s="34"/>
      <c r="F74" s="3">
        <v>5928</v>
      </c>
      <c r="G74" s="35">
        <f t="shared" si="5"/>
        <v>118.56</v>
      </c>
      <c r="H74" s="35">
        <f t="shared" si="4"/>
        <v>6046.56</v>
      </c>
      <c r="I74" s="41"/>
      <c r="J74" s="33"/>
      <c r="K74" s="33"/>
      <c r="L74" s="33"/>
      <c r="M74" s="37"/>
    </row>
    <row r="75" s="6" customFormat="1" ht="15" spans="1:13">
      <c r="A75" s="38"/>
      <c r="B75" s="33"/>
      <c r="C75" s="2" t="s">
        <v>58</v>
      </c>
      <c r="D75" s="2" t="s">
        <v>59</v>
      </c>
      <c r="E75" s="34"/>
      <c r="F75" s="3">
        <v>3635</v>
      </c>
      <c r="G75" s="35">
        <f t="shared" si="5"/>
        <v>72.7</v>
      </c>
      <c r="H75" s="35">
        <f t="shared" si="4"/>
        <v>3707.7</v>
      </c>
      <c r="I75" s="41"/>
      <c r="J75" s="33"/>
      <c r="K75" s="33"/>
      <c r="L75" s="33"/>
      <c r="M75" s="37"/>
    </row>
    <row r="76" s="6" customFormat="1" ht="15" spans="1:13">
      <c r="A76" s="38"/>
      <c r="B76" s="33"/>
      <c r="C76" s="4" t="s">
        <v>58</v>
      </c>
      <c r="D76" s="4" t="s">
        <v>59</v>
      </c>
      <c r="E76" s="34"/>
      <c r="F76" s="5">
        <v>3635</v>
      </c>
      <c r="G76" s="35">
        <f t="shared" si="5"/>
        <v>72.7</v>
      </c>
      <c r="H76" s="35">
        <f t="shared" si="4"/>
        <v>3707.7</v>
      </c>
      <c r="I76" s="41"/>
      <c r="J76" s="33"/>
      <c r="K76" s="33"/>
      <c r="L76" s="33"/>
      <c r="M76" s="37"/>
    </row>
    <row r="77" s="6" customFormat="1" ht="15" spans="1:13">
      <c r="A77" s="38"/>
      <c r="B77" s="33" t="s">
        <v>60</v>
      </c>
      <c r="C77" s="2" t="s">
        <v>61</v>
      </c>
      <c r="D77" s="2" t="s">
        <v>62</v>
      </c>
      <c r="E77" s="34"/>
      <c r="F77" s="3">
        <v>921</v>
      </c>
      <c r="G77" s="35">
        <f t="shared" si="5"/>
        <v>18.42</v>
      </c>
      <c r="H77" s="35">
        <f t="shared" si="4"/>
        <v>939.42</v>
      </c>
      <c r="I77" s="42">
        <v>1</v>
      </c>
      <c r="J77" s="33">
        <v>3.6</v>
      </c>
      <c r="K77" s="33">
        <v>4</v>
      </c>
      <c r="L77" s="33" t="s">
        <v>95</v>
      </c>
      <c r="M77" s="37"/>
    </row>
    <row r="78" s="6" customFormat="1" ht="15" spans="1:13">
      <c r="A78" s="38"/>
      <c r="B78" s="33"/>
      <c r="C78" s="2" t="s">
        <v>61</v>
      </c>
      <c r="D78" s="2" t="s">
        <v>62</v>
      </c>
      <c r="E78" s="34"/>
      <c r="F78" s="3">
        <v>921</v>
      </c>
      <c r="G78" s="35">
        <f t="shared" si="5"/>
        <v>18.42</v>
      </c>
      <c r="H78" s="35">
        <f t="shared" si="4"/>
        <v>939.42</v>
      </c>
      <c r="I78" s="42"/>
      <c r="J78" s="33"/>
      <c r="K78" s="33"/>
      <c r="L78" s="33"/>
      <c r="M78" s="37"/>
    </row>
    <row r="79" s="6" customFormat="1" ht="15" spans="1:13">
      <c r="A79" s="38"/>
      <c r="B79" s="33"/>
      <c r="C79" s="2" t="s">
        <v>61</v>
      </c>
      <c r="D79" s="2" t="s">
        <v>59</v>
      </c>
      <c r="E79" s="34"/>
      <c r="F79" s="3">
        <v>3823</v>
      </c>
      <c r="G79" s="35">
        <f t="shared" si="5"/>
        <v>76.46</v>
      </c>
      <c r="H79" s="35">
        <f t="shared" si="4"/>
        <v>3899.46</v>
      </c>
      <c r="I79" s="42"/>
      <c r="J79" s="33"/>
      <c r="K79" s="33"/>
      <c r="L79" s="33"/>
      <c r="M79" s="37"/>
    </row>
    <row r="80" s="6" customFormat="1" ht="15" spans="1:13">
      <c r="A80" s="38"/>
      <c r="B80" s="33"/>
      <c r="C80" s="2" t="s">
        <v>61</v>
      </c>
      <c r="D80" s="2" t="s">
        <v>59</v>
      </c>
      <c r="E80" s="34"/>
      <c r="F80" s="3">
        <v>3823</v>
      </c>
      <c r="G80" s="35">
        <f t="shared" si="5"/>
        <v>76.46</v>
      </c>
      <c r="H80" s="35">
        <f t="shared" si="4"/>
        <v>3899.46</v>
      </c>
      <c r="I80" s="42"/>
      <c r="J80" s="33"/>
      <c r="K80" s="33"/>
      <c r="L80" s="33"/>
      <c r="M80" s="37"/>
    </row>
    <row r="81" s="6" customFormat="1" ht="15" spans="1:13">
      <c r="A81" s="38"/>
      <c r="B81" s="33"/>
      <c r="C81" s="2" t="s">
        <v>61</v>
      </c>
      <c r="D81" s="2" t="s">
        <v>63</v>
      </c>
      <c r="E81" s="34"/>
      <c r="F81" s="3">
        <v>1003</v>
      </c>
      <c r="G81" s="35">
        <f t="shared" si="5"/>
        <v>20.06</v>
      </c>
      <c r="H81" s="35">
        <f t="shared" ref="H81:H98" si="6">SUM(F81:G81)</f>
        <v>1023.06</v>
      </c>
      <c r="I81" s="42"/>
      <c r="J81" s="33"/>
      <c r="K81" s="33"/>
      <c r="L81" s="33"/>
      <c r="M81" s="37"/>
    </row>
    <row r="82" s="6" customFormat="1" ht="15" spans="1:13">
      <c r="A82" s="38"/>
      <c r="B82" s="33"/>
      <c r="C82" s="4" t="s">
        <v>61</v>
      </c>
      <c r="D82" s="4" t="s">
        <v>63</v>
      </c>
      <c r="E82" s="34"/>
      <c r="F82" s="5">
        <v>1003</v>
      </c>
      <c r="G82" s="35">
        <f t="shared" si="5"/>
        <v>20.06</v>
      </c>
      <c r="H82" s="35">
        <f t="shared" si="6"/>
        <v>1023.06</v>
      </c>
      <c r="I82" s="42"/>
      <c r="J82" s="33"/>
      <c r="K82" s="33"/>
      <c r="L82" s="33"/>
      <c r="M82" s="37"/>
    </row>
    <row r="83" s="6" customFormat="1" ht="15" spans="1:13">
      <c r="A83" s="38"/>
      <c r="B83" s="33"/>
      <c r="C83" s="2" t="s">
        <v>61</v>
      </c>
      <c r="D83" s="2" t="s">
        <v>64</v>
      </c>
      <c r="E83" s="34"/>
      <c r="F83" s="3">
        <v>1689</v>
      </c>
      <c r="G83" s="35">
        <f t="shared" si="5"/>
        <v>33.78</v>
      </c>
      <c r="H83" s="35">
        <f t="shared" si="6"/>
        <v>1722.78</v>
      </c>
      <c r="I83" s="42"/>
      <c r="J83" s="33"/>
      <c r="K83" s="33"/>
      <c r="L83" s="33"/>
      <c r="M83" s="37"/>
    </row>
    <row r="84" s="6" customFormat="1" ht="15" spans="1:13">
      <c r="A84" s="38"/>
      <c r="B84" s="33"/>
      <c r="C84" s="2" t="s">
        <v>61</v>
      </c>
      <c r="D84" s="2" t="s">
        <v>64</v>
      </c>
      <c r="E84" s="34"/>
      <c r="F84" s="3">
        <v>1689</v>
      </c>
      <c r="G84" s="35">
        <f t="shared" si="5"/>
        <v>33.78</v>
      </c>
      <c r="H84" s="35">
        <f t="shared" si="6"/>
        <v>1722.78</v>
      </c>
      <c r="I84" s="42"/>
      <c r="J84" s="33"/>
      <c r="K84" s="33"/>
      <c r="L84" s="33"/>
      <c r="M84" s="37"/>
    </row>
    <row r="85" s="6" customFormat="1" ht="15" spans="1:13">
      <c r="A85" s="38"/>
      <c r="B85" s="33"/>
      <c r="C85" s="2" t="s">
        <v>61</v>
      </c>
      <c r="D85" s="2" t="s">
        <v>9</v>
      </c>
      <c r="E85" s="34"/>
      <c r="F85" s="3">
        <v>3811</v>
      </c>
      <c r="G85" s="35">
        <f t="shared" si="5"/>
        <v>76.22</v>
      </c>
      <c r="H85" s="35">
        <f t="shared" si="6"/>
        <v>3887.22</v>
      </c>
      <c r="I85" s="42"/>
      <c r="J85" s="33"/>
      <c r="K85" s="33"/>
      <c r="L85" s="33"/>
      <c r="M85" s="37"/>
    </row>
    <row r="86" s="6" customFormat="1" ht="15" spans="1:13">
      <c r="A86" s="38"/>
      <c r="B86" s="33"/>
      <c r="C86" s="2" t="s">
        <v>61</v>
      </c>
      <c r="D86" s="2" t="s">
        <v>9</v>
      </c>
      <c r="E86" s="34"/>
      <c r="F86" s="3">
        <v>3811</v>
      </c>
      <c r="G86" s="35">
        <f t="shared" si="5"/>
        <v>76.22</v>
      </c>
      <c r="H86" s="35">
        <f t="shared" si="6"/>
        <v>3887.22</v>
      </c>
      <c r="I86" s="42"/>
      <c r="J86" s="33"/>
      <c r="K86" s="33"/>
      <c r="L86" s="33"/>
      <c r="M86" s="37"/>
    </row>
    <row r="87" s="6" customFormat="1" ht="15" spans="1:13">
      <c r="A87" s="38"/>
      <c r="B87" s="33"/>
      <c r="C87" s="2" t="s">
        <v>65</v>
      </c>
      <c r="D87" s="2" t="s">
        <v>57</v>
      </c>
      <c r="E87" s="34"/>
      <c r="F87" s="3">
        <v>1633</v>
      </c>
      <c r="G87" s="35">
        <f t="shared" si="5"/>
        <v>32.66</v>
      </c>
      <c r="H87" s="35">
        <f t="shared" si="6"/>
        <v>1665.66</v>
      </c>
      <c r="I87" s="42"/>
      <c r="J87" s="33"/>
      <c r="K87" s="33"/>
      <c r="L87" s="33"/>
      <c r="M87" s="37"/>
    </row>
    <row r="88" s="6" customFormat="1" ht="15" spans="1:13">
      <c r="A88" s="38"/>
      <c r="B88" s="33"/>
      <c r="C88" s="4" t="s">
        <v>65</v>
      </c>
      <c r="D88" s="4" t="s">
        <v>57</v>
      </c>
      <c r="E88" s="34"/>
      <c r="F88" s="5">
        <v>1633</v>
      </c>
      <c r="G88" s="35">
        <f t="shared" si="5"/>
        <v>32.66</v>
      </c>
      <c r="H88" s="35">
        <f t="shared" si="6"/>
        <v>1665.66</v>
      </c>
      <c r="I88" s="42"/>
      <c r="J88" s="33"/>
      <c r="K88" s="33"/>
      <c r="L88" s="33"/>
      <c r="M88" s="37"/>
    </row>
    <row r="89" s="6" customFormat="1" ht="15" spans="1:13">
      <c r="A89" s="43" t="s">
        <v>96</v>
      </c>
      <c r="B89" s="33"/>
      <c r="C89" s="33"/>
      <c r="D89" s="33"/>
      <c r="E89" s="33"/>
      <c r="F89" s="33">
        <f>SUM(F7:F88)</f>
        <v>452994</v>
      </c>
      <c r="G89" s="35">
        <f t="shared" si="5"/>
        <v>9059.88</v>
      </c>
      <c r="H89" s="35">
        <f t="shared" si="6"/>
        <v>462053.88</v>
      </c>
      <c r="I89" s="44"/>
      <c r="J89" s="44"/>
      <c r="K89" s="44"/>
      <c r="L89" s="44"/>
    </row>
  </sheetData>
  <mergeCells count="21">
    <mergeCell ref="A1:M1"/>
    <mergeCell ref="A2:M2"/>
    <mergeCell ref="F3:G3"/>
    <mergeCell ref="F4:G4"/>
    <mergeCell ref="H4:J4"/>
    <mergeCell ref="A5:A6"/>
    <mergeCell ref="A7:A88"/>
    <mergeCell ref="B7:B76"/>
    <mergeCell ref="B77:B88"/>
    <mergeCell ref="I7:I48"/>
    <mergeCell ref="I49:I76"/>
    <mergeCell ref="I77:I88"/>
    <mergeCell ref="J7:J48"/>
    <mergeCell ref="J49:J76"/>
    <mergeCell ref="J77:J88"/>
    <mergeCell ref="K7:K48"/>
    <mergeCell ref="K49:K76"/>
    <mergeCell ref="K77:K88"/>
    <mergeCell ref="L7:L48"/>
    <mergeCell ref="L49:L76"/>
    <mergeCell ref="L77:L88"/>
  </mergeCells>
  <pageMargins left="0.75" right="0.75" top="1" bottom="1" header="0.5" footer="0.5"/>
  <pageSetup paperSize="8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K15" sqref="K15"/>
    </sheetView>
  </sheetViews>
  <sheetFormatPr defaultColWidth="9" defaultRowHeight="13.5" outlineLevelCol="3"/>
  <cols>
    <col min="2" max="2" width="10.125" customWidth="1"/>
    <col min="3" max="3" width="12.5" customWidth="1"/>
  </cols>
  <sheetData>
    <row r="1" ht="22" customHeight="1" spans="1:4">
      <c r="A1" s="1" t="s">
        <v>2</v>
      </c>
      <c r="B1" s="1" t="s">
        <v>3</v>
      </c>
      <c r="C1" s="1" t="s">
        <v>4</v>
      </c>
      <c r="D1">
        <v>1</v>
      </c>
    </row>
    <row r="2" ht="22" customHeight="1" spans="1:4">
      <c r="A2" s="2" t="s">
        <v>61</v>
      </c>
      <c r="B2" s="2" t="s">
        <v>62</v>
      </c>
      <c r="C2" s="3">
        <v>921</v>
      </c>
      <c r="D2">
        <v>2</v>
      </c>
    </row>
    <row r="3" ht="22" customHeight="1" spans="1:4">
      <c r="A3" s="1" t="s">
        <v>2</v>
      </c>
      <c r="B3" s="1" t="s">
        <v>3</v>
      </c>
      <c r="C3" s="1" t="s">
        <v>4</v>
      </c>
      <c r="D3">
        <v>2</v>
      </c>
    </row>
    <row r="4" ht="22" customHeight="1" spans="1:4">
      <c r="A4" s="2" t="s">
        <v>61</v>
      </c>
      <c r="B4" s="2" t="s">
        <v>59</v>
      </c>
      <c r="C4" s="3">
        <v>3823</v>
      </c>
      <c r="D4">
        <v>3</v>
      </c>
    </row>
    <row r="5" ht="22" customHeight="1" spans="1:4">
      <c r="A5" s="1" t="s">
        <v>2</v>
      </c>
      <c r="B5" s="1" t="s">
        <v>3</v>
      </c>
      <c r="C5" s="1" t="s">
        <v>4</v>
      </c>
      <c r="D5">
        <v>3</v>
      </c>
    </row>
    <row r="6" ht="22" customHeight="1" spans="1:4">
      <c r="A6" s="4" t="s">
        <v>61</v>
      </c>
      <c r="B6" s="4" t="s">
        <v>63</v>
      </c>
      <c r="C6" s="5">
        <v>1003</v>
      </c>
      <c r="D6">
        <v>4</v>
      </c>
    </row>
    <row r="7" ht="22" customHeight="1" spans="1:4">
      <c r="A7" s="1" t="s">
        <v>2</v>
      </c>
      <c r="B7" s="1" t="s">
        <v>3</v>
      </c>
      <c r="C7" s="1" t="s">
        <v>4</v>
      </c>
      <c r="D7">
        <v>4</v>
      </c>
    </row>
    <row r="8" ht="22" customHeight="1" spans="1:4">
      <c r="A8" s="2" t="s">
        <v>61</v>
      </c>
      <c r="B8" s="2" t="s">
        <v>64</v>
      </c>
      <c r="C8" s="3">
        <v>1689</v>
      </c>
      <c r="D8">
        <v>5</v>
      </c>
    </row>
    <row r="9" ht="22" customHeight="1" spans="1:4">
      <c r="A9" s="1" t="s">
        <v>2</v>
      </c>
      <c r="B9" s="1" t="s">
        <v>3</v>
      </c>
      <c r="C9" s="1" t="s">
        <v>4</v>
      </c>
      <c r="D9">
        <v>5</v>
      </c>
    </row>
    <row r="10" ht="22" customHeight="1" spans="1:4">
      <c r="A10" s="2" t="s">
        <v>61</v>
      </c>
      <c r="B10" s="2" t="s">
        <v>9</v>
      </c>
      <c r="C10" s="3">
        <v>3811</v>
      </c>
      <c r="D10">
        <v>6</v>
      </c>
    </row>
    <row r="11" ht="22" customHeight="1" spans="1:4">
      <c r="A11" s="1" t="s">
        <v>2</v>
      </c>
      <c r="B11" s="1" t="s">
        <v>3</v>
      </c>
      <c r="C11" s="1" t="s">
        <v>4</v>
      </c>
      <c r="D11">
        <v>6</v>
      </c>
    </row>
    <row r="12" ht="22" customHeight="1" spans="1:4">
      <c r="A12" s="2" t="s">
        <v>65</v>
      </c>
      <c r="B12" s="2" t="s">
        <v>57</v>
      </c>
      <c r="C12" s="3">
        <v>1633</v>
      </c>
      <c r="D12">
        <v>7</v>
      </c>
    </row>
    <row r="13" ht="22" customHeight="1" spans="1:4">
      <c r="A13" s="1" t="s">
        <v>2</v>
      </c>
      <c r="B13" s="1" t="s">
        <v>3</v>
      </c>
      <c r="C13" s="1" t="s">
        <v>4</v>
      </c>
      <c r="D13">
        <v>7</v>
      </c>
    </row>
  </sheetData>
  <sortState ref="A2:D14">
    <sortCondition ref="D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2026-04-07T10:32:00Z</dcterms:created>
  <dcterms:modified xsi:type="dcterms:W3CDTF">2026-04-13T11:53:51Z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2499FA675F3544739E8F9798EDE688B2_11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