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<sst xmlns="http://schemas.openxmlformats.org/spreadsheetml/2006/main" count="39" uniqueCount="39">
  <si>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</si>
  <si>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</si>
  <si>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</si>
  <si>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</si>
  <si>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邮政快递：8442961118513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</si>
  <si>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</si>
  <si>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</si>
  <si>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</si>
  <si>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</si>
  <si>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</si>
  <si>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</si>
  <si>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</si>
  <si>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</si>
  <si>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</si>
  <si>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</si>
  <si>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</si>
  <si>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</si>
  <si>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</si>
  <si>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</si>
  <si>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</si>
  <si>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</si>
  <si>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</si>
  <si>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</si>
  <si>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</si>
  <si>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</si>
  <si>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</si>
  <si>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</si>
  <si>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</si>
  <si>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RDHZH0068</t>
  </si>
  <si>
    <t>ZHLOP25007-1厘米色蜡绳/新版-21CM，350</t>
  </si>
  <si>
    <t>4562/073/700/99 款</t>
  </si>
  <si>
    <t>14*36*9</t>
  </si>
  <si>
    <t>ELWZAFSD26067</t>
  </si>
  <si>
    <t>MRZCALL073-黑色-14.5CM，534</t>
  </si>
  <si>
    <t>1736/510南美单 款</t>
  </si>
  <si>
    <t>RDGYYZH304</t>
  </si>
  <si>
    <t>ZHLOP25007-1厘米色蜡绳/新版-22CM，100</t>
  </si>
  <si>
    <t>1561/077/716/99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</si>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</sst>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9" sqref="I9:J11"/>
    </sheetView>
  </sheetViews>
  <sheetFormatPr defaultColWidth="18" defaultRowHeight="26.25"/>
  <cols>
    <col min="1" max="1" width="17.6083333333333" style="2" customWidth="1"/>
    <col min="2" max="2" width="23.1083333333333" style="2" customWidth="1"/>
    <col min="3" max="3" width="22.3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350</v>
      </c>
      <c r="E9" s="29">
        <f t="shared" ref="E9:E11" si="0">+D9*0.05</f>
        <v>17.5</v>
      </c>
      <c r="F9" s="29">
        <f t="shared" ref="F9:F11" si="1">+D9+E9</f>
        <v>367.5</v>
      </c>
      <c r="G9" s="30">
        <v>1</v>
      </c>
      <c r="H9" s="30">
        <f>I9-0.13</f>
        <v>0.22</v>
      </c>
      <c r="I9" s="41">
        <v>0.35</v>
      </c>
      <c r="J9" s="41" t="s">
        <v>31</v>
      </c>
      <c r="K9" s="30">
        <v>0.005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534</v>
      </c>
      <c r="E10" s="29">
        <f t="shared" si="0"/>
        <v>26.7</v>
      </c>
      <c r="F10" s="29">
        <f t="shared" si="1"/>
        <v>560.7</v>
      </c>
      <c r="G10" s="31"/>
      <c r="H10" s="31"/>
      <c r="I10" s="42"/>
      <c r="J10" s="42"/>
      <c r="K10" s="31"/>
    </row>
    <row r="11" customFormat="1" ht="63" customHeight="1" spans="1:11">
      <c r="A11" s="32" t="s">
        <v>35</v>
      </c>
      <c r="B11" s="32" t="s">
        <v>36</v>
      </c>
      <c r="C11" s="27" t="s">
        <v>37</v>
      </c>
      <c r="D11" s="33">
        <v>100</v>
      </c>
      <c r="E11" s="29">
        <f t="shared" si="0"/>
        <v>5</v>
      </c>
      <c r="F11" s="29">
        <f t="shared" si="1"/>
        <v>105</v>
      </c>
      <c r="G11" s="34"/>
      <c r="H11" s="34"/>
      <c r="I11" s="43"/>
      <c r="J11" s="43"/>
      <c r="K11" s="34"/>
    </row>
    <row r="12" customFormat="1" ht="46.95" customHeight="1" spans="1:11">
      <c r="A12" s="35"/>
      <c r="B12" s="36"/>
      <c r="C12" s="36"/>
      <c r="D12" s="37"/>
      <c r="E12" s="37"/>
      <c r="F12" s="37"/>
      <c r="G12" s="38"/>
      <c r="H12" s="38"/>
      <c r="I12" s="44"/>
      <c r="J12" s="44"/>
      <c r="K12" s="37"/>
    </row>
    <row r="13" ht="46.95" customHeight="1" spans="1:11">
      <c r="A13" s="35" t="s">
        <v>38</v>
      </c>
      <c r="B13" s="36"/>
      <c r="C13" s="36"/>
      <c r="D13" s="39">
        <f>SUM(D9:D11)</f>
        <v>984</v>
      </c>
      <c r="E13" s="39">
        <f>SUM(E9:E11)</f>
        <v>49.2</v>
      </c>
      <c r="F13" s="39">
        <f>SUM(F9:F11)</f>
        <v>1033.2</v>
      </c>
      <c r="G13" s="39">
        <f>SUM(G9:G9)</f>
        <v>1</v>
      </c>
      <c r="H13" s="39"/>
      <c r="I13" s="39"/>
      <c r="J13" s="39"/>
      <c r="K13" s="39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2026-04-10T09:54:31Z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