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<sst xmlns="http://schemas.openxmlformats.org/spreadsheetml/2006/main" count="42" uniqueCount="42">
  <si>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</si>
  <si>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</si>
  <si>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</si>
  <si>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</si>
  <si>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中通快运：800190999615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</si>
  <si>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</si>
  <si>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</si>
  <si>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</si>
  <si>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</si>
  <si>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</si>
  <si>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</si>
  <si>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</si>
  <si>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</si>
  <si>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</si>
  <si>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</si>
  <si>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</si>
  <si>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</si>
  <si>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</si>
  <si>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</si>
  <si>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</si>
  <si>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</si>
  <si>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</si>
  <si>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</si>
  <si>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</si>
  <si>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</si>
  <si>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</si>
  <si>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</si>
  <si>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</si>
  <si>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</si>
  <si>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ELTCLIZ26025</t>
  </si>
  <si>
    <t>MRZCALL072-1.2厘米白色吊绳-25CM,STUDIO吊绳-250*1.2mm，24000</t>
  </si>
  <si>
    <t>3920/330翻单4 款</t>
  </si>
  <si>
    <t>30*37*30</t>
  </si>
  <si>
    <t>SFYPB006</t>
  </si>
  <si>
    <t>MRPCBAS002-黑色吊绳-33CM，6000</t>
  </si>
  <si>
    <t>7565/501 款</t>
  </si>
  <si>
    <t>21*37*15</t>
  </si>
  <si>
    <t>RC26SHY030</t>
  </si>
  <si>
    <t>MRZCALL062-米黄色吊粒-21CM，1200</t>
  </si>
  <si>
    <t>4354-630 南美单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</si>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</sst>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topLeftCell="A2" workbookViewId="0">
      <selection activeCell="I13" sqref="I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46121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  <c r="L8" s="28" t="s">
        <v>28</v>
      </c>
    </row>
    <row r="9" s="4" customFormat="1" ht="60" customHeight="1" spans="1:12">
      <c r="A9" s="29" t="s">
        <v>29</v>
      </c>
      <c r="B9" s="29" t="s">
        <v>30</v>
      </c>
      <c r="C9" s="29" t="s">
        <v>31</v>
      </c>
      <c r="D9" s="30">
        <v>24000</v>
      </c>
      <c r="E9" s="31">
        <f>D9*0.05</f>
        <v>1200</v>
      </c>
      <c r="F9" s="31">
        <f>D9+E9</f>
        <v>25200</v>
      </c>
      <c r="G9" s="32">
        <v>1</v>
      </c>
      <c r="H9" s="32">
        <f>I9-0.58</f>
        <v>7.13</v>
      </c>
      <c r="I9" s="38">
        <v>7.71</v>
      </c>
      <c r="J9" s="38" t="s">
        <v>32</v>
      </c>
      <c r="K9" s="32">
        <v>0.033</v>
      </c>
      <c r="L9" s="32">
        <f>I9*G9</f>
        <v>7.71</v>
      </c>
    </row>
    <row r="10" s="4" customFormat="1" ht="60" customHeight="1" spans="1:12">
      <c r="A10" s="29" t="s">
        <v>33</v>
      </c>
      <c r="B10" s="29" t="s">
        <v>34</v>
      </c>
      <c r="C10" s="29" t="s">
        <v>35</v>
      </c>
      <c r="D10" s="30">
        <v>6000</v>
      </c>
      <c r="E10" s="31">
        <f>D10*0.05</f>
        <v>300</v>
      </c>
      <c r="F10" s="31">
        <f>D10+E10</f>
        <v>6300</v>
      </c>
      <c r="G10" s="32">
        <v>1</v>
      </c>
      <c r="H10" s="32">
        <f>I10-0.3</f>
        <v>2.52</v>
      </c>
      <c r="I10" s="38">
        <v>2.82</v>
      </c>
      <c r="J10" s="38" t="s">
        <v>36</v>
      </c>
      <c r="K10" s="32">
        <v>0.012</v>
      </c>
      <c r="L10" s="32">
        <f>I10*G10</f>
        <v>2.82</v>
      </c>
    </row>
    <row r="11" s="4" customFormat="1" ht="60" customHeight="1" spans="1:12">
      <c r="A11" s="29" t="s">
        <v>37</v>
      </c>
      <c r="B11" s="29" t="s">
        <v>38</v>
      </c>
      <c r="C11" s="29" t="s">
        <v>39</v>
      </c>
      <c r="D11" s="30">
        <v>1200</v>
      </c>
      <c r="E11" s="31">
        <f>D11*0.05</f>
        <v>60</v>
      </c>
      <c r="F11" s="31">
        <f>D11+E11</f>
        <v>1260</v>
      </c>
      <c r="G11" s="32">
        <v>1</v>
      </c>
      <c r="H11" s="32">
        <f>I11-0.13</f>
        <v>0.23</v>
      </c>
      <c r="I11" s="38">
        <v>0.36</v>
      </c>
      <c r="J11" s="38" t="s">
        <v>40</v>
      </c>
      <c r="K11" s="32">
        <v>0.005</v>
      </c>
      <c r="L11" s="32">
        <f>I11*G11</f>
        <v>0.36</v>
      </c>
    </row>
    <row r="12" s="4" customFormat="1" ht="34" customHeight="1" spans="1:12">
      <c r="A12" s="29"/>
      <c r="B12" s="29"/>
      <c r="C12" s="33"/>
      <c r="D12" s="30"/>
      <c r="E12" s="31"/>
      <c r="F12" s="31"/>
      <c r="G12" s="32"/>
      <c r="H12" s="32"/>
      <c r="I12" s="39"/>
      <c r="J12" s="39"/>
      <c r="K12" s="39"/>
      <c r="L12" s="39"/>
    </row>
    <row r="13" ht="47" customHeight="1" spans="1:12">
      <c r="A13" s="34" t="s">
        <v>41</v>
      </c>
      <c r="B13" s="35"/>
      <c r="C13" s="35"/>
      <c r="D13" s="36">
        <f>SUM(D9:D12)</f>
        <v>31200</v>
      </c>
      <c r="E13" s="36">
        <f>SUM(E9:E12)</f>
        <v>1560</v>
      </c>
      <c r="F13" s="36">
        <f>SUM(F9:F12)</f>
        <v>32760</v>
      </c>
      <c r="G13" s="36">
        <f>SUM(G9:G12)</f>
        <v>3</v>
      </c>
      <c r="H13" s="36"/>
      <c r="I13" s="36"/>
      <c r="J13" s="36"/>
      <c r="K13" s="36"/>
      <c r="L13" s="36">
        <f>SUM(L9:L11)</f>
        <v>10.89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2026-04-09T09:41:38Z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